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gnos\Dropbox\TARDIscripts\TR templates\"/>
    </mc:Choice>
  </mc:AlternateContent>
  <workbookProtection workbookAlgorithmName="SHA-512" workbookHashValue="wKswCY6wMzc6KV8k7dyT/sgykOd0jeXqlZsOmUOioOSpa9zELICWo3e3wBzbAoP7eZV/4jvhmEgmkjCukYSFyg==" workbookSaltValue="gR1j2LuezqiwdAw1OoXjlA==" workbookSpinCount="100000" lockStructure="1"/>
  <bookViews>
    <workbookView xWindow="0" yWindow="0" windowWidth="25596" windowHeight="10896"/>
  </bookViews>
  <sheets>
    <sheet name="instructions" sheetId="1" r:id="rId1"/>
    <sheet name="general info" sheetId="2" r:id="rId2"/>
    <sheet name="females" sheetId="3" r:id="rId3"/>
    <sheet name="males" sheetId="4" r:id="rId4"/>
    <sheet name="juveniles" sheetId="5" r:id="rId5"/>
    <sheet name="larvae" sheetId="6" r:id="rId6"/>
    <sheet name="females (μm)" sheetId="7" r:id="rId7"/>
    <sheet name="females (sp)" sheetId="8" r:id="rId8"/>
    <sheet name="males (μm)" sheetId="9" r:id="rId9"/>
    <sheet name="males (sp)" sheetId="10" r:id="rId10"/>
    <sheet name="juveniles (μm)" sheetId="11" r:id="rId11"/>
    <sheet name="juveniles (sp)" sheetId="12" r:id="rId12"/>
    <sheet name="larvae (μm)" sheetId="13" r:id="rId13"/>
    <sheet name="larvae (sp)" sheetId="14" r:id="rId1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14" l="1"/>
  <c r="C30" i="14"/>
  <c r="C29" i="14"/>
  <c r="C28" i="14"/>
  <c r="C27" i="14"/>
  <c r="C26" i="14"/>
  <c r="C25" i="14"/>
  <c r="C24" i="14"/>
  <c r="C23" i="14"/>
  <c r="C22" i="14"/>
  <c r="C21" i="14"/>
  <c r="C20" i="14"/>
  <c r="C19" i="14"/>
  <c r="C18" i="14"/>
  <c r="C17" i="14"/>
  <c r="C16" i="14"/>
  <c r="C15" i="14"/>
  <c r="C14" i="14"/>
  <c r="C13" i="14"/>
  <c r="C12" i="14"/>
  <c r="C11" i="14"/>
  <c r="C10" i="14"/>
  <c r="C9" i="14"/>
  <c r="C8" i="14"/>
  <c r="C7" i="14"/>
  <c r="C6" i="14"/>
  <c r="C5" i="14"/>
  <c r="C4" i="14"/>
  <c r="C3" i="14"/>
  <c r="C2" i="14"/>
  <c r="AK31" i="13"/>
  <c r="AJ31" i="13"/>
  <c r="AH31" i="13"/>
  <c r="AG31" i="13"/>
  <c r="AE31" i="13"/>
  <c r="AD31" i="13"/>
  <c r="AB31" i="13"/>
  <c r="AA31" i="13"/>
  <c r="Z31" i="13"/>
  <c r="Y31" i="13"/>
  <c r="X31" i="13"/>
  <c r="W31" i="13"/>
  <c r="V31" i="13"/>
  <c r="U31" i="13"/>
  <c r="T31" i="13"/>
  <c r="S31" i="13"/>
  <c r="R31" i="13"/>
  <c r="Q31" i="13"/>
  <c r="P31" i="13"/>
  <c r="O31" i="13"/>
  <c r="N31" i="13"/>
  <c r="M31" i="13"/>
  <c r="L31" i="13"/>
  <c r="J31" i="13"/>
  <c r="I31" i="13"/>
  <c r="H31" i="13"/>
  <c r="G31" i="13"/>
  <c r="F31" i="13"/>
  <c r="E31" i="13"/>
  <c r="D31" i="13"/>
  <c r="C31" i="13"/>
  <c r="AK30" i="13"/>
  <c r="AJ30" i="13"/>
  <c r="AH30" i="13"/>
  <c r="AG30" i="13"/>
  <c r="AE30" i="13"/>
  <c r="AD30" i="13"/>
  <c r="AB30" i="13"/>
  <c r="AA30" i="13"/>
  <c r="Z30" i="13"/>
  <c r="Y30" i="13"/>
  <c r="X30" i="13"/>
  <c r="W30" i="13"/>
  <c r="V30" i="13"/>
  <c r="U30" i="13"/>
  <c r="T30" i="13"/>
  <c r="S30" i="13"/>
  <c r="R30" i="13"/>
  <c r="Q30" i="13"/>
  <c r="P30" i="13"/>
  <c r="O30" i="13"/>
  <c r="N30" i="13"/>
  <c r="M30" i="13"/>
  <c r="L30" i="13"/>
  <c r="J30" i="13"/>
  <c r="I30" i="13"/>
  <c r="H30" i="13"/>
  <c r="G30" i="13"/>
  <c r="F30" i="13"/>
  <c r="E30" i="13"/>
  <c r="D30" i="13"/>
  <c r="C30" i="13"/>
  <c r="AK29" i="13"/>
  <c r="AJ29" i="13"/>
  <c r="AH29" i="13"/>
  <c r="AG29" i="13"/>
  <c r="AE29" i="13"/>
  <c r="AD29" i="13"/>
  <c r="AB29" i="13"/>
  <c r="AA29" i="13"/>
  <c r="Z29" i="13"/>
  <c r="Y29" i="13"/>
  <c r="X29" i="13"/>
  <c r="W29" i="13"/>
  <c r="V29" i="13"/>
  <c r="U29" i="13"/>
  <c r="T29" i="13"/>
  <c r="S29" i="13"/>
  <c r="R29" i="13"/>
  <c r="Q29" i="13"/>
  <c r="P29" i="13"/>
  <c r="O29" i="13"/>
  <c r="N29" i="13"/>
  <c r="M29" i="13"/>
  <c r="L29" i="13"/>
  <c r="J29" i="13"/>
  <c r="I29" i="13"/>
  <c r="H29" i="13"/>
  <c r="G29" i="13"/>
  <c r="F29" i="13"/>
  <c r="E29" i="13"/>
  <c r="D29" i="13"/>
  <c r="C29" i="13"/>
  <c r="AK28" i="13"/>
  <c r="AJ28" i="13"/>
  <c r="AH28" i="13"/>
  <c r="AG28" i="13"/>
  <c r="AE28" i="13"/>
  <c r="AD28" i="13"/>
  <c r="AB28" i="13"/>
  <c r="AA28" i="13"/>
  <c r="Z28" i="13"/>
  <c r="Y28" i="13"/>
  <c r="X28" i="13"/>
  <c r="W28" i="13"/>
  <c r="V28" i="13"/>
  <c r="U28" i="13"/>
  <c r="T28" i="13"/>
  <c r="S28" i="13"/>
  <c r="R28" i="13"/>
  <c r="Q28" i="13"/>
  <c r="P28" i="13"/>
  <c r="O28" i="13"/>
  <c r="N28" i="13"/>
  <c r="M28" i="13"/>
  <c r="L28" i="13"/>
  <c r="J28" i="13"/>
  <c r="I28" i="13"/>
  <c r="H28" i="13"/>
  <c r="G28" i="13"/>
  <c r="F28" i="13"/>
  <c r="E28" i="13"/>
  <c r="D28" i="13"/>
  <c r="C28" i="13"/>
  <c r="AK27" i="13"/>
  <c r="AJ27" i="13"/>
  <c r="AH27" i="13"/>
  <c r="AG27" i="13"/>
  <c r="AE27" i="13"/>
  <c r="AD27" i="13"/>
  <c r="AB27" i="13"/>
  <c r="AA27" i="13"/>
  <c r="Z27" i="13"/>
  <c r="Y27" i="13"/>
  <c r="X27" i="13"/>
  <c r="W27" i="13"/>
  <c r="V27" i="13"/>
  <c r="U27" i="13"/>
  <c r="T27" i="13"/>
  <c r="S27" i="13"/>
  <c r="R27" i="13"/>
  <c r="Q27" i="13"/>
  <c r="P27" i="13"/>
  <c r="O27" i="13"/>
  <c r="N27" i="13"/>
  <c r="M27" i="13"/>
  <c r="L27" i="13"/>
  <c r="J27" i="13"/>
  <c r="I27" i="13"/>
  <c r="H27" i="13"/>
  <c r="G27" i="13"/>
  <c r="F27" i="13"/>
  <c r="E27" i="13"/>
  <c r="D27" i="13"/>
  <c r="C27" i="13"/>
  <c r="AK26" i="13"/>
  <c r="AJ26" i="13"/>
  <c r="AH26" i="13"/>
  <c r="AG26" i="13"/>
  <c r="AE26" i="13"/>
  <c r="AD26" i="13"/>
  <c r="AB26" i="13"/>
  <c r="AA26" i="13"/>
  <c r="Z26" i="13"/>
  <c r="Y26" i="13"/>
  <c r="X26" i="13"/>
  <c r="W26" i="13"/>
  <c r="V26" i="13"/>
  <c r="U26" i="13"/>
  <c r="T26" i="13"/>
  <c r="S26" i="13"/>
  <c r="R26" i="13"/>
  <c r="Q26" i="13"/>
  <c r="P26" i="13"/>
  <c r="O26" i="13"/>
  <c r="N26" i="13"/>
  <c r="M26" i="13"/>
  <c r="L26" i="13"/>
  <c r="J26" i="13"/>
  <c r="I26" i="13"/>
  <c r="H26" i="13"/>
  <c r="G26" i="13"/>
  <c r="F26" i="13"/>
  <c r="E26" i="13"/>
  <c r="D26" i="13"/>
  <c r="C26" i="13"/>
  <c r="AK25" i="13"/>
  <c r="AJ25" i="13"/>
  <c r="AH25" i="13"/>
  <c r="AG25" i="13"/>
  <c r="AE25" i="13"/>
  <c r="AD25" i="13"/>
  <c r="AB25" i="13"/>
  <c r="AA25" i="13"/>
  <c r="Z25" i="13"/>
  <c r="Y25" i="13"/>
  <c r="X25" i="13"/>
  <c r="W25" i="13"/>
  <c r="V25" i="13"/>
  <c r="U25" i="13"/>
  <c r="T25" i="13"/>
  <c r="S25" i="13"/>
  <c r="R25" i="13"/>
  <c r="Q25" i="13"/>
  <c r="P25" i="13"/>
  <c r="O25" i="13"/>
  <c r="N25" i="13"/>
  <c r="M25" i="13"/>
  <c r="L25" i="13"/>
  <c r="J25" i="13"/>
  <c r="I25" i="13"/>
  <c r="H25" i="13"/>
  <c r="G25" i="13"/>
  <c r="F25" i="13"/>
  <c r="E25" i="13"/>
  <c r="D25" i="13"/>
  <c r="C25" i="13"/>
  <c r="AK24" i="13"/>
  <c r="AJ24" i="13"/>
  <c r="AH24" i="13"/>
  <c r="AG24" i="13"/>
  <c r="AE24" i="13"/>
  <c r="AD24" i="13"/>
  <c r="AB24" i="13"/>
  <c r="AA24" i="13"/>
  <c r="Z24" i="13"/>
  <c r="Y24" i="13"/>
  <c r="X24" i="13"/>
  <c r="W24" i="13"/>
  <c r="V24" i="13"/>
  <c r="U24" i="13"/>
  <c r="T24" i="13"/>
  <c r="S24" i="13"/>
  <c r="R24" i="13"/>
  <c r="Q24" i="13"/>
  <c r="P24" i="13"/>
  <c r="O24" i="13"/>
  <c r="N24" i="13"/>
  <c r="M24" i="13"/>
  <c r="L24" i="13"/>
  <c r="J24" i="13"/>
  <c r="I24" i="13"/>
  <c r="H24" i="13"/>
  <c r="G24" i="13"/>
  <c r="F24" i="13"/>
  <c r="E24" i="13"/>
  <c r="D24" i="13"/>
  <c r="C24" i="13"/>
  <c r="AK23" i="13"/>
  <c r="AJ23" i="13"/>
  <c r="AH23" i="13"/>
  <c r="AG23" i="13"/>
  <c r="AE23" i="13"/>
  <c r="AD23" i="13"/>
  <c r="AB23" i="13"/>
  <c r="AA23" i="13"/>
  <c r="Z23" i="13"/>
  <c r="Y23" i="13"/>
  <c r="X23" i="13"/>
  <c r="W23" i="13"/>
  <c r="V23" i="13"/>
  <c r="U23" i="13"/>
  <c r="T23" i="13"/>
  <c r="S23" i="13"/>
  <c r="R23" i="13"/>
  <c r="Q23" i="13"/>
  <c r="P23" i="13"/>
  <c r="O23" i="13"/>
  <c r="N23" i="13"/>
  <c r="M23" i="13"/>
  <c r="L23" i="13"/>
  <c r="J23" i="13"/>
  <c r="I23" i="13"/>
  <c r="H23" i="13"/>
  <c r="G23" i="13"/>
  <c r="F23" i="13"/>
  <c r="E23" i="13"/>
  <c r="D23" i="13"/>
  <c r="C23" i="13"/>
  <c r="AK22" i="13"/>
  <c r="AJ22" i="13"/>
  <c r="AH22" i="13"/>
  <c r="AG22" i="13"/>
  <c r="AE22" i="13"/>
  <c r="AD22" i="13"/>
  <c r="AB22" i="13"/>
  <c r="AA22" i="13"/>
  <c r="Z22" i="13"/>
  <c r="Y22" i="13"/>
  <c r="X22" i="13"/>
  <c r="W22" i="13"/>
  <c r="V22" i="13"/>
  <c r="U22" i="13"/>
  <c r="T22" i="13"/>
  <c r="S22" i="13"/>
  <c r="R22" i="13"/>
  <c r="Q22" i="13"/>
  <c r="P22" i="13"/>
  <c r="O22" i="13"/>
  <c r="N22" i="13"/>
  <c r="M22" i="13"/>
  <c r="L22" i="13"/>
  <c r="J22" i="13"/>
  <c r="I22" i="13"/>
  <c r="H22" i="13"/>
  <c r="G22" i="13"/>
  <c r="F22" i="13"/>
  <c r="E22" i="13"/>
  <c r="D22" i="13"/>
  <c r="C22" i="13"/>
  <c r="AK21" i="13"/>
  <c r="AJ21" i="13"/>
  <c r="AH21" i="13"/>
  <c r="AG21" i="13"/>
  <c r="AE21" i="13"/>
  <c r="AD21" i="13"/>
  <c r="AB21" i="13"/>
  <c r="AA21" i="13"/>
  <c r="Z21" i="13"/>
  <c r="Y21" i="13"/>
  <c r="X21" i="13"/>
  <c r="W21" i="13"/>
  <c r="V21" i="13"/>
  <c r="U21" i="13"/>
  <c r="T21" i="13"/>
  <c r="S21" i="13"/>
  <c r="R21" i="13"/>
  <c r="Q21" i="13"/>
  <c r="P21" i="13"/>
  <c r="O21" i="13"/>
  <c r="N21" i="13"/>
  <c r="M21" i="13"/>
  <c r="L21" i="13"/>
  <c r="J21" i="13"/>
  <c r="I21" i="13"/>
  <c r="H21" i="13"/>
  <c r="G21" i="13"/>
  <c r="F21" i="13"/>
  <c r="E21" i="13"/>
  <c r="D21" i="13"/>
  <c r="C21" i="13"/>
  <c r="AK20" i="13"/>
  <c r="AJ20" i="13"/>
  <c r="AH20" i="13"/>
  <c r="AG20" i="13"/>
  <c r="AE20" i="13"/>
  <c r="AD20" i="13"/>
  <c r="AB20" i="13"/>
  <c r="AA20" i="13"/>
  <c r="Z20" i="13"/>
  <c r="Y20" i="13"/>
  <c r="X20" i="13"/>
  <c r="W20" i="13"/>
  <c r="V20" i="13"/>
  <c r="U20" i="13"/>
  <c r="T20" i="13"/>
  <c r="S20" i="13"/>
  <c r="R20" i="13"/>
  <c r="Q20" i="13"/>
  <c r="P20" i="13"/>
  <c r="O20" i="13"/>
  <c r="N20" i="13"/>
  <c r="M20" i="13"/>
  <c r="L20" i="13"/>
  <c r="J20" i="13"/>
  <c r="I20" i="13"/>
  <c r="H20" i="13"/>
  <c r="G20" i="13"/>
  <c r="F20" i="13"/>
  <c r="E20" i="13"/>
  <c r="D20" i="13"/>
  <c r="C20" i="13"/>
  <c r="AK19" i="13"/>
  <c r="AJ19" i="13"/>
  <c r="AH19" i="13"/>
  <c r="AG19" i="13"/>
  <c r="AE19" i="13"/>
  <c r="AD19" i="13"/>
  <c r="AB19" i="13"/>
  <c r="AA19" i="13"/>
  <c r="Z19" i="13"/>
  <c r="Y19" i="13"/>
  <c r="X19" i="13"/>
  <c r="W19" i="13"/>
  <c r="V19" i="13"/>
  <c r="U19" i="13"/>
  <c r="T19" i="13"/>
  <c r="S19" i="13"/>
  <c r="R19" i="13"/>
  <c r="Q19" i="13"/>
  <c r="P19" i="13"/>
  <c r="O19" i="13"/>
  <c r="N19" i="13"/>
  <c r="M19" i="13"/>
  <c r="L19" i="13"/>
  <c r="J19" i="13"/>
  <c r="I19" i="13"/>
  <c r="H19" i="13"/>
  <c r="G19" i="13"/>
  <c r="F19" i="13"/>
  <c r="E19" i="13"/>
  <c r="D19" i="13"/>
  <c r="C19" i="13"/>
  <c r="AK18" i="13"/>
  <c r="AJ18" i="13"/>
  <c r="AH18" i="13"/>
  <c r="AG18" i="13"/>
  <c r="AE18" i="13"/>
  <c r="AD18" i="13"/>
  <c r="AB18" i="13"/>
  <c r="AA18" i="13"/>
  <c r="Z18" i="13"/>
  <c r="Y18" i="13"/>
  <c r="X18" i="13"/>
  <c r="W18" i="13"/>
  <c r="V18" i="13"/>
  <c r="U18" i="13"/>
  <c r="T18" i="13"/>
  <c r="S18" i="13"/>
  <c r="R18" i="13"/>
  <c r="Q18" i="13"/>
  <c r="P18" i="13"/>
  <c r="O18" i="13"/>
  <c r="N18" i="13"/>
  <c r="M18" i="13"/>
  <c r="L18" i="13"/>
  <c r="J18" i="13"/>
  <c r="I18" i="13"/>
  <c r="H18" i="13"/>
  <c r="G18" i="13"/>
  <c r="F18" i="13"/>
  <c r="E18" i="13"/>
  <c r="D18" i="13"/>
  <c r="C18" i="13"/>
  <c r="AK17" i="13"/>
  <c r="AJ17" i="13"/>
  <c r="AH17" i="13"/>
  <c r="AG17" i="13"/>
  <c r="AE17" i="13"/>
  <c r="AD17" i="13"/>
  <c r="AB17" i="13"/>
  <c r="AA17" i="13"/>
  <c r="Z17" i="13"/>
  <c r="Y17" i="13"/>
  <c r="X17" i="13"/>
  <c r="W17" i="13"/>
  <c r="V17" i="13"/>
  <c r="U17" i="13"/>
  <c r="T17" i="13"/>
  <c r="S17" i="13"/>
  <c r="R17" i="13"/>
  <c r="Q17" i="13"/>
  <c r="P17" i="13"/>
  <c r="O17" i="13"/>
  <c r="N17" i="13"/>
  <c r="M17" i="13"/>
  <c r="L17" i="13"/>
  <c r="J17" i="13"/>
  <c r="I17" i="13"/>
  <c r="H17" i="13"/>
  <c r="G17" i="13"/>
  <c r="F17" i="13"/>
  <c r="E17" i="13"/>
  <c r="D17" i="13"/>
  <c r="C17" i="13"/>
  <c r="AK16" i="13"/>
  <c r="AJ16" i="13"/>
  <c r="AH16" i="13"/>
  <c r="AG16" i="13"/>
  <c r="AE16" i="13"/>
  <c r="AD16" i="13"/>
  <c r="AB16" i="13"/>
  <c r="AA16" i="13"/>
  <c r="Z16" i="13"/>
  <c r="Y16" i="13"/>
  <c r="X16" i="13"/>
  <c r="W16" i="13"/>
  <c r="V16" i="13"/>
  <c r="U16" i="13"/>
  <c r="T16" i="13"/>
  <c r="S16" i="13"/>
  <c r="R16" i="13"/>
  <c r="Q16" i="13"/>
  <c r="P16" i="13"/>
  <c r="O16" i="13"/>
  <c r="N16" i="13"/>
  <c r="M16" i="13"/>
  <c r="L16" i="13"/>
  <c r="J16" i="13"/>
  <c r="I16" i="13"/>
  <c r="H16" i="13"/>
  <c r="G16" i="13"/>
  <c r="F16" i="13"/>
  <c r="E16" i="13"/>
  <c r="D16" i="13"/>
  <c r="C16" i="13"/>
  <c r="AK15" i="13"/>
  <c r="AJ15" i="13"/>
  <c r="AH15" i="13"/>
  <c r="AG15" i="13"/>
  <c r="AE15" i="13"/>
  <c r="AD15" i="13"/>
  <c r="AB15" i="13"/>
  <c r="AA15" i="13"/>
  <c r="Z15" i="13"/>
  <c r="Y15" i="13"/>
  <c r="X15" i="13"/>
  <c r="W15" i="13"/>
  <c r="V15" i="13"/>
  <c r="U15" i="13"/>
  <c r="T15" i="13"/>
  <c r="S15" i="13"/>
  <c r="R15" i="13"/>
  <c r="Q15" i="13"/>
  <c r="P15" i="13"/>
  <c r="O15" i="13"/>
  <c r="N15" i="13"/>
  <c r="M15" i="13"/>
  <c r="L15" i="13"/>
  <c r="J15" i="13"/>
  <c r="I15" i="13"/>
  <c r="H15" i="13"/>
  <c r="G15" i="13"/>
  <c r="F15" i="13"/>
  <c r="E15" i="13"/>
  <c r="D15" i="13"/>
  <c r="C15" i="13"/>
  <c r="AK14" i="13"/>
  <c r="AJ14" i="13"/>
  <c r="AH14" i="13"/>
  <c r="AG14" i="13"/>
  <c r="AE14" i="13"/>
  <c r="AD14" i="13"/>
  <c r="AB14" i="13"/>
  <c r="AA14" i="13"/>
  <c r="Z14" i="13"/>
  <c r="Y14" i="13"/>
  <c r="X14" i="13"/>
  <c r="W14" i="13"/>
  <c r="V14" i="13"/>
  <c r="U14" i="13"/>
  <c r="T14" i="13"/>
  <c r="S14" i="13"/>
  <c r="R14" i="13"/>
  <c r="Q14" i="13"/>
  <c r="P14" i="13"/>
  <c r="O14" i="13"/>
  <c r="N14" i="13"/>
  <c r="M14" i="13"/>
  <c r="L14" i="13"/>
  <c r="J14" i="13"/>
  <c r="I14" i="13"/>
  <c r="H14" i="13"/>
  <c r="G14" i="13"/>
  <c r="F14" i="13"/>
  <c r="E14" i="13"/>
  <c r="D14" i="13"/>
  <c r="C14" i="13"/>
  <c r="AK13" i="13"/>
  <c r="AJ13" i="13"/>
  <c r="AH13" i="13"/>
  <c r="AG13" i="13"/>
  <c r="AE13" i="13"/>
  <c r="AD13" i="13"/>
  <c r="AB13" i="13"/>
  <c r="AA13" i="13"/>
  <c r="Z13" i="13"/>
  <c r="Y13" i="13"/>
  <c r="X13" i="13"/>
  <c r="W13" i="13"/>
  <c r="V13" i="13"/>
  <c r="U13" i="13"/>
  <c r="T13" i="13"/>
  <c r="S13" i="13"/>
  <c r="R13" i="13"/>
  <c r="Q13" i="13"/>
  <c r="P13" i="13"/>
  <c r="O13" i="13"/>
  <c r="N13" i="13"/>
  <c r="M13" i="13"/>
  <c r="L13" i="13"/>
  <c r="J13" i="13"/>
  <c r="I13" i="13"/>
  <c r="H13" i="13"/>
  <c r="G13" i="13"/>
  <c r="F13" i="13"/>
  <c r="E13" i="13"/>
  <c r="D13" i="13"/>
  <c r="C13" i="13"/>
  <c r="AK12" i="13"/>
  <c r="AJ12" i="13"/>
  <c r="AH12" i="13"/>
  <c r="AG12" i="13"/>
  <c r="AE12" i="13"/>
  <c r="AD12" i="13"/>
  <c r="AB12" i="13"/>
  <c r="AA12" i="13"/>
  <c r="Z12" i="13"/>
  <c r="Y12" i="13"/>
  <c r="X12" i="13"/>
  <c r="W12" i="13"/>
  <c r="V12" i="13"/>
  <c r="U12" i="13"/>
  <c r="T12" i="13"/>
  <c r="S12" i="13"/>
  <c r="R12" i="13"/>
  <c r="Q12" i="13"/>
  <c r="P12" i="13"/>
  <c r="O12" i="13"/>
  <c r="N12" i="13"/>
  <c r="M12" i="13"/>
  <c r="L12" i="13"/>
  <c r="J12" i="13"/>
  <c r="I12" i="13"/>
  <c r="H12" i="13"/>
  <c r="G12" i="13"/>
  <c r="F12" i="13"/>
  <c r="E12" i="13"/>
  <c r="D12" i="13"/>
  <c r="C12" i="13"/>
  <c r="AK11" i="13"/>
  <c r="AJ11" i="13"/>
  <c r="AH11" i="13"/>
  <c r="AG11" i="13"/>
  <c r="AE11" i="13"/>
  <c r="AD11" i="13"/>
  <c r="AB11" i="13"/>
  <c r="AA11" i="13"/>
  <c r="Z11" i="13"/>
  <c r="Y11" i="13"/>
  <c r="X11" i="13"/>
  <c r="W11" i="13"/>
  <c r="V11" i="13"/>
  <c r="U11" i="13"/>
  <c r="T11" i="13"/>
  <c r="S11" i="13"/>
  <c r="R11" i="13"/>
  <c r="Q11" i="13"/>
  <c r="P11" i="13"/>
  <c r="O11" i="13"/>
  <c r="N11" i="13"/>
  <c r="M11" i="13"/>
  <c r="L11" i="13"/>
  <c r="J11" i="13"/>
  <c r="I11" i="13"/>
  <c r="H11" i="13"/>
  <c r="G11" i="13"/>
  <c r="F11" i="13"/>
  <c r="E11" i="13"/>
  <c r="D11" i="13"/>
  <c r="C11" i="13"/>
  <c r="AK10" i="13"/>
  <c r="AJ10" i="13"/>
  <c r="AH10" i="13"/>
  <c r="AG10" i="13"/>
  <c r="AE10" i="13"/>
  <c r="AD10" i="13"/>
  <c r="AB10" i="13"/>
  <c r="AA10" i="13"/>
  <c r="Z10" i="13"/>
  <c r="Y10" i="13"/>
  <c r="X10" i="13"/>
  <c r="W10" i="13"/>
  <c r="V10" i="13"/>
  <c r="U10" i="13"/>
  <c r="T10" i="13"/>
  <c r="S10" i="13"/>
  <c r="R10" i="13"/>
  <c r="Q10" i="13"/>
  <c r="P10" i="13"/>
  <c r="O10" i="13"/>
  <c r="N10" i="13"/>
  <c r="M10" i="13"/>
  <c r="L10" i="13"/>
  <c r="J10" i="13"/>
  <c r="I10" i="13"/>
  <c r="H10" i="13"/>
  <c r="G10" i="13"/>
  <c r="F10" i="13"/>
  <c r="E10" i="13"/>
  <c r="D10" i="13"/>
  <c r="C10" i="13"/>
  <c r="AK9" i="13"/>
  <c r="AJ9" i="13"/>
  <c r="AH9" i="13"/>
  <c r="AG9" i="13"/>
  <c r="AE9" i="13"/>
  <c r="AD9" i="13"/>
  <c r="AB9" i="13"/>
  <c r="AA9" i="13"/>
  <c r="Z9" i="13"/>
  <c r="Y9" i="13"/>
  <c r="X9" i="13"/>
  <c r="W9" i="13"/>
  <c r="V9" i="13"/>
  <c r="U9" i="13"/>
  <c r="T9" i="13"/>
  <c r="S9" i="13"/>
  <c r="R9" i="13"/>
  <c r="Q9" i="13"/>
  <c r="P9" i="13"/>
  <c r="O9" i="13"/>
  <c r="N9" i="13"/>
  <c r="M9" i="13"/>
  <c r="L9" i="13"/>
  <c r="J9" i="13"/>
  <c r="I9" i="13"/>
  <c r="H9" i="13"/>
  <c r="G9" i="13"/>
  <c r="F9" i="13"/>
  <c r="E9" i="13"/>
  <c r="D9" i="13"/>
  <c r="C9" i="13"/>
  <c r="AK8" i="13"/>
  <c r="AJ8" i="13"/>
  <c r="AH8" i="13"/>
  <c r="AG8" i="13"/>
  <c r="AE8" i="13"/>
  <c r="AD8" i="13"/>
  <c r="AB8" i="13"/>
  <c r="AA8" i="13"/>
  <c r="Z8" i="13"/>
  <c r="Y8" i="13"/>
  <c r="X8" i="13"/>
  <c r="W8" i="13"/>
  <c r="V8" i="13"/>
  <c r="U8" i="13"/>
  <c r="T8" i="13"/>
  <c r="S8" i="13"/>
  <c r="R8" i="13"/>
  <c r="Q8" i="13"/>
  <c r="P8" i="13"/>
  <c r="O8" i="13"/>
  <c r="N8" i="13"/>
  <c r="M8" i="13"/>
  <c r="L8" i="13"/>
  <c r="J8" i="13"/>
  <c r="I8" i="13"/>
  <c r="H8" i="13"/>
  <c r="G8" i="13"/>
  <c r="F8" i="13"/>
  <c r="E8" i="13"/>
  <c r="D8" i="13"/>
  <c r="C8" i="13"/>
  <c r="AK7" i="13"/>
  <c r="AJ7" i="13"/>
  <c r="AH7" i="13"/>
  <c r="AG7" i="13"/>
  <c r="AE7" i="13"/>
  <c r="AD7" i="13"/>
  <c r="AB7" i="13"/>
  <c r="AA7" i="13"/>
  <c r="Z7" i="13"/>
  <c r="Y7" i="13"/>
  <c r="X7" i="13"/>
  <c r="W7" i="13"/>
  <c r="V7" i="13"/>
  <c r="U7" i="13"/>
  <c r="T7" i="13"/>
  <c r="S7" i="13"/>
  <c r="R7" i="13"/>
  <c r="Q7" i="13"/>
  <c r="P7" i="13"/>
  <c r="O7" i="13"/>
  <c r="N7" i="13"/>
  <c r="M7" i="13"/>
  <c r="L7" i="13"/>
  <c r="J7" i="13"/>
  <c r="I7" i="13"/>
  <c r="H7" i="13"/>
  <c r="G7" i="13"/>
  <c r="F7" i="13"/>
  <c r="E7" i="13"/>
  <c r="D7" i="13"/>
  <c r="C7" i="13"/>
  <c r="AK6" i="13"/>
  <c r="AJ6" i="13"/>
  <c r="AH6" i="13"/>
  <c r="AG6" i="13"/>
  <c r="AE6" i="13"/>
  <c r="AD6" i="13"/>
  <c r="AB6" i="13"/>
  <c r="AA6" i="13"/>
  <c r="Z6" i="13"/>
  <c r="Y6" i="13"/>
  <c r="X6" i="13"/>
  <c r="W6" i="13"/>
  <c r="V6" i="13"/>
  <c r="U6" i="13"/>
  <c r="T6" i="13"/>
  <c r="S6" i="13"/>
  <c r="R6" i="13"/>
  <c r="Q6" i="13"/>
  <c r="P6" i="13"/>
  <c r="O6" i="13"/>
  <c r="N6" i="13"/>
  <c r="M6" i="13"/>
  <c r="L6" i="13"/>
  <c r="J6" i="13"/>
  <c r="I6" i="13"/>
  <c r="H6" i="13"/>
  <c r="G6" i="13"/>
  <c r="F6" i="13"/>
  <c r="E6" i="13"/>
  <c r="D6" i="13"/>
  <c r="C6" i="13"/>
  <c r="AK5" i="13"/>
  <c r="AJ5" i="13"/>
  <c r="AH5" i="13"/>
  <c r="AG5" i="13"/>
  <c r="AE5" i="13"/>
  <c r="AD5" i="13"/>
  <c r="AB5" i="13"/>
  <c r="AA5" i="13"/>
  <c r="Z5" i="13"/>
  <c r="Y5" i="13"/>
  <c r="X5" i="13"/>
  <c r="W5" i="13"/>
  <c r="V5" i="13"/>
  <c r="U5" i="13"/>
  <c r="T5" i="13"/>
  <c r="S5" i="13"/>
  <c r="R5" i="13"/>
  <c r="Q5" i="13"/>
  <c r="P5" i="13"/>
  <c r="O5" i="13"/>
  <c r="N5" i="13"/>
  <c r="M5" i="13"/>
  <c r="L5" i="13"/>
  <c r="J5" i="13"/>
  <c r="I5" i="13"/>
  <c r="H5" i="13"/>
  <c r="G5" i="13"/>
  <c r="F5" i="13"/>
  <c r="E5" i="13"/>
  <c r="D5" i="13"/>
  <c r="C5" i="13"/>
  <c r="AK4" i="13"/>
  <c r="AJ4" i="13"/>
  <c r="AH4" i="13"/>
  <c r="AG4" i="13"/>
  <c r="AE4" i="13"/>
  <c r="AD4" i="13"/>
  <c r="AB4" i="13"/>
  <c r="AA4" i="13"/>
  <c r="Z4" i="13"/>
  <c r="Y4" i="13"/>
  <c r="X4" i="13"/>
  <c r="W4" i="13"/>
  <c r="V4" i="13"/>
  <c r="U4" i="13"/>
  <c r="T4" i="13"/>
  <c r="S4" i="13"/>
  <c r="R4" i="13"/>
  <c r="Q4" i="13"/>
  <c r="P4" i="13"/>
  <c r="O4" i="13"/>
  <c r="N4" i="13"/>
  <c r="M4" i="13"/>
  <c r="L4" i="13"/>
  <c r="J4" i="13"/>
  <c r="I4" i="13"/>
  <c r="H4" i="13"/>
  <c r="G4" i="13"/>
  <c r="F4" i="13"/>
  <c r="E4" i="13"/>
  <c r="D4" i="13"/>
  <c r="C4" i="13"/>
  <c r="AK3" i="13"/>
  <c r="AJ3" i="13"/>
  <c r="AH3" i="13"/>
  <c r="AG3" i="13"/>
  <c r="AE3" i="13"/>
  <c r="AD3" i="13"/>
  <c r="AB3" i="13"/>
  <c r="AA3" i="13"/>
  <c r="Z3" i="13"/>
  <c r="Y3" i="13"/>
  <c r="X3" i="13"/>
  <c r="W3" i="13"/>
  <c r="V3" i="13"/>
  <c r="U3" i="13"/>
  <c r="T3" i="13"/>
  <c r="S3" i="13"/>
  <c r="R3" i="13"/>
  <c r="Q3" i="13"/>
  <c r="P3" i="13"/>
  <c r="O3" i="13"/>
  <c r="N3" i="13"/>
  <c r="M3" i="13"/>
  <c r="L3" i="13"/>
  <c r="J3" i="13"/>
  <c r="I3" i="13"/>
  <c r="H3" i="13"/>
  <c r="G3" i="13"/>
  <c r="F3" i="13"/>
  <c r="E3" i="13"/>
  <c r="D3" i="13"/>
  <c r="C3" i="13"/>
  <c r="AK2" i="13"/>
  <c r="AJ2" i="13"/>
  <c r="AH2" i="13"/>
  <c r="AG2" i="13"/>
  <c r="AE2" i="13"/>
  <c r="AD2" i="13"/>
  <c r="AB2" i="13"/>
  <c r="AA2" i="13"/>
  <c r="Z2" i="13"/>
  <c r="Y2" i="13"/>
  <c r="X2" i="13"/>
  <c r="W2" i="13"/>
  <c r="V2" i="13"/>
  <c r="U2" i="13"/>
  <c r="T2" i="13"/>
  <c r="S2" i="13"/>
  <c r="R2" i="13"/>
  <c r="Q2" i="13"/>
  <c r="P2" i="13"/>
  <c r="O2" i="13"/>
  <c r="N2" i="13"/>
  <c r="M2" i="13"/>
  <c r="L2" i="13"/>
  <c r="J2" i="13"/>
  <c r="I2" i="13"/>
  <c r="H2" i="13"/>
  <c r="G2" i="13"/>
  <c r="F2" i="13"/>
  <c r="E2" i="13"/>
  <c r="D2" i="13"/>
  <c r="C2" i="13"/>
  <c r="C31" i="12"/>
  <c r="C30" i="12"/>
  <c r="C29" i="12"/>
  <c r="C28" i="12"/>
  <c r="C27" i="12"/>
  <c r="C26" i="12"/>
  <c r="C25" i="12"/>
  <c r="C24" i="12"/>
  <c r="C23" i="12"/>
  <c r="C22" i="12"/>
  <c r="C21" i="12"/>
  <c r="C20" i="12"/>
  <c r="C19" i="12"/>
  <c r="C18" i="12"/>
  <c r="C17" i="12"/>
  <c r="C16" i="12"/>
  <c r="C15" i="12"/>
  <c r="C14" i="12"/>
  <c r="C13" i="12"/>
  <c r="C12" i="12"/>
  <c r="C11" i="12"/>
  <c r="C10" i="12"/>
  <c r="C9" i="12"/>
  <c r="C8" i="12"/>
  <c r="C7" i="12"/>
  <c r="C6" i="12"/>
  <c r="C5" i="12"/>
  <c r="C4" i="12"/>
  <c r="C3" i="12"/>
  <c r="C2" i="12"/>
  <c r="AK31" i="11"/>
  <c r="AJ31" i="11"/>
  <c r="AH31" i="11"/>
  <c r="AG31" i="11"/>
  <c r="AE31" i="11"/>
  <c r="AD31" i="11"/>
  <c r="AB31" i="11"/>
  <c r="AA31" i="11"/>
  <c r="Z31" i="11"/>
  <c r="Y31" i="11"/>
  <c r="X31" i="11"/>
  <c r="W31" i="11"/>
  <c r="V31" i="11"/>
  <c r="U31" i="11"/>
  <c r="T31" i="11"/>
  <c r="S31" i="11"/>
  <c r="R31" i="11"/>
  <c r="Q31" i="11"/>
  <c r="P31" i="11"/>
  <c r="O31" i="11"/>
  <c r="N31" i="11"/>
  <c r="M31" i="11"/>
  <c r="L31" i="11"/>
  <c r="J31" i="11"/>
  <c r="I31" i="11"/>
  <c r="H31" i="11"/>
  <c r="G31" i="11"/>
  <c r="F31" i="11"/>
  <c r="E31" i="11"/>
  <c r="D31" i="11"/>
  <c r="C31" i="11"/>
  <c r="AK30" i="11"/>
  <c r="AJ30" i="11"/>
  <c r="AH30" i="11"/>
  <c r="AG30" i="11"/>
  <c r="AE30" i="11"/>
  <c r="AD30" i="11"/>
  <c r="AB30" i="11"/>
  <c r="AA30" i="11"/>
  <c r="Z30" i="11"/>
  <c r="Y30" i="11"/>
  <c r="X30" i="11"/>
  <c r="W30" i="11"/>
  <c r="V30" i="11"/>
  <c r="U30" i="11"/>
  <c r="T30" i="11"/>
  <c r="S30" i="11"/>
  <c r="R30" i="11"/>
  <c r="Q30" i="11"/>
  <c r="P30" i="11"/>
  <c r="O30" i="11"/>
  <c r="N30" i="11"/>
  <c r="M30" i="11"/>
  <c r="L30" i="11"/>
  <c r="J30" i="11"/>
  <c r="I30" i="11"/>
  <c r="H30" i="11"/>
  <c r="G30" i="11"/>
  <c r="F30" i="11"/>
  <c r="E30" i="11"/>
  <c r="D30" i="11"/>
  <c r="C30" i="11"/>
  <c r="AK29" i="11"/>
  <c r="AJ29" i="11"/>
  <c r="AH29" i="11"/>
  <c r="AG29" i="11"/>
  <c r="AE29" i="11"/>
  <c r="AD29" i="11"/>
  <c r="AB29" i="11"/>
  <c r="AA29" i="11"/>
  <c r="Z29" i="11"/>
  <c r="Y29" i="11"/>
  <c r="X29" i="11"/>
  <c r="W29" i="11"/>
  <c r="V29" i="11"/>
  <c r="U29" i="11"/>
  <c r="T29" i="11"/>
  <c r="S29" i="11"/>
  <c r="R29" i="11"/>
  <c r="Q29" i="11"/>
  <c r="P29" i="11"/>
  <c r="O29" i="11"/>
  <c r="N29" i="11"/>
  <c r="M29" i="11"/>
  <c r="L29" i="11"/>
  <c r="J29" i="11"/>
  <c r="I29" i="11"/>
  <c r="H29" i="11"/>
  <c r="G29" i="11"/>
  <c r="F29" i="11"/>
  <c r="E29" i="11"/>
  <c r="D29" i="11"/>
  <c r="C29" i="11"/>
  <c r="AK28" i="11"/>
  <c r="AJ28" i="11"/>
  <c r="AH28" i="11"/>
  <c r="AG28" i="11"/>
  <c r="AE28" i="11"/>
  <c r="AD28" i="11"/>
  <c r="AB28" i="11"/>
  <c r="AA28" i="11"/>
  <c r="Z28" i="11"/>
  <c r="Y28" i="11"/>
  <c r="X28" i="11"/>
  <c r="W28" i="11"/>
  <c r="V28" i="11"/>
  <c r="U28" i="11"/>
  <c r="T28" i="11"/>
  <c r="S28" i="11"/>
  <c r="R28" i="11"/>
  <c r="Q28" i="11"/>
  <c r="P28" i="11"/>
  <c r="O28" i="11"/>
  <c r="N28" i="11"/>
  <c r="M28" i="11"/>
  <c r="L28" i="11"/>
  <c r="J28" i="11"/>
  <c r="I28" i="11"/>
  <c r="H28" i="11"/>
  <c r="G28" i="11"/>
  <c r="F28" i="11"/>
  <c r="E28" i="11"/>
  <c r="D28" i="11"/>
  <c r="C28" i="11"/>
  <c r="AK27" i="11"/>
  <c r="AJ27" i="11"/>
  <c r="AH27" i="11"/>
  <c r="AG27" i="11"/>
  <c r="AE27" i="11"/>
  <c r="AD27" i="11"/>
  <c r="AB27" i="11"/>
  <c r="AA27" i="11"/>
  <c r="Z27" i="11"/>
  <c r="Y27" i="11"/>
  <c r="X27" i="11"/>
  <c r="W27" i="11"/>
  <c r="V27" i="11"/>
  <c r="U27" i="11"/>
  <c r="T27" i="11"/>
  <c r="S27" i="11"/>
  <c r="R27" i="11"/>
  <c r="Q27" i="11"/>
  <c r="P27" i="11"/>
  <c r="O27" i="11"/>
  <c r="N27" i="11"/>
  <c r="M27" i="11"/>
  <c r="L27" i="11"/>
  <c r="J27" i="11"/>
  <c r="I27" i="11"/>
  <c r="H27" i="11"/>
  <c r="G27" i="11"/>
  <c r="F27" i="11"/>
  <c r="E27" i="11"/>
  <c r="D27" i="11"/>
  <c r="C27" i="11"/>
  <c r="AK26" i="11"/>
  <c r="AJ26" i="11"/>
  <c r="AH26" i="11"/>
  <c r="AG26" i="11"/>
  <c r="AE26" i="11"/>
  <c r="AD26" i="11"/>
  <c r="AB26" i="11"/>
  <c r="AA26" i="11"/>
  <c r="Z26" i="11"/>
  <c r="Y26" i="11"/>
  <c r="X26" i="11"/>
  <c r="W26" i="11"/>
  <c r="V26" i="11"/>
  <c r="U26" i="11"/>
  <c r="T26" i="11"/>
  <c r="S26" i="11"/>
  <c r="R26" i="11"/>
  <c r="Q26" i="11"/>
  <c r="P26" i="11"/>
  <c r="O26" i="11"/>
  <c r="N26" i="11"/>
  <c r="M26" i="11"/>
  <c r="L26" i="11"/>
  <c r="J26" i="11"/>
  <c r="I26" i="11"/>
  <c r="H26" i="11"/>
  <c r="G26" i="11"/>
  <c r="F26" i="11"/>
  <c r="E26" i="11"/>
  <c r="D26" i="11"/>
  <c r="C26" i="11"/>
  <c r="AK25" i="11"/>
  <c r="AJ25" i="11"/>
  <c r="AH25" i="11"/>
  <c r="AG25" i="11"/>
  <c r="AE25" i="11"/>
  <c r="AD25" i="11"/>
  <c r="AB25" i="11"/>
  <c r="AA25" i="11"/>
  <c r="Z25" i="11"/>
  <c r="Y25" i="11"/>
  <c r="X25" i="11"/>
  <c r="W25" i="11"/>
  <c r="V25" i="11"/>
  <c r="U25" i="11"/>
  <c r="T25" i="11"/>
  <c r="S25" i="11"/>
  <c r="R25" i="11"/>
  <c r="Q25" i="11"/>
  <c r="P25" i="11"/>
  <c r="O25" i="11"/>
  <c r="N25" i="11"/>
  <c r="M25" i="11"/>
  <c r="L25" i="11"/>
  <c r="J25" i="11"/>
  <c r="I25" i="11"/>
  <c r="H25" i="11"/>
  <c r="G25" i="11"/>
  <c r="F25" i="11"/>
  <c r="E25" i="11"/>
  <c r="D25" i="11"/>
  <c r="C25" i="11"/>
  <c r="AK24" i="11"/>
  <c r="AJ24" i="11"/>
  <c r="AH24" i="11"/>
  <c r="AG24" i="11"/>
  <c r="AE24" i="11"/>
  <c r="AD24" i="11"/>
  <c r="AB24" i="11"/>
  <c r="AA24" i="11"/>
  <c r="Z24" i="11"/>
  <c r="Y24" i="11"/>
  <c r="X24" i="11"/>
  <c r="W24" i="11"/>
  <c r="V24" i="11"/>
  <c r="U24" i="11"/>
  <c r="T24" i="11"/>
  <c r="S24" i="11"/>
  <c r="R24" i="11"/>
  <c r="Q24" i="11"/>
  <c r="P24" i="11"/>
  <c r="O24" i="11"/>
  <c r="N24" i="11"/>
  <c r="M24" i="11"/>
  <c r="L24" i="11"/>
  <c r="J24" i="11"/>
  <c r="I24" i="11"/>
  <c r="H24" i="11"/>
  <c r="G24" i="11"/>
  <c r="F24" i="11"/>
  <c r="E24" i="11"/>
  <c r="D24" i="11"/>
  <c r="C24" i="11"/>
  <c r="AK23" i="11"/>
  <c r="AJ23" i="11"/>
  <c r="AH23" i="11"/>
  <c r="AG23" i="11"/>
  <c r="AE23" i="11"/>
  <c r="AD23" i="11"/>
  <c r="AB23" i="11"/>
  <c r="AA23" i="11"/>
  <c r="Z23" i="11"/>
  <c r="Y23" i="11"/>
  <c r="X23" i="11"/>
  <c r="W23" i="11"/>
  <c r="V23" i="11"/>
  <c r="U23" i="11"/>
  <c r="T23" i="11"/>
  <c r="S23" i="11"/>
  <c r="R23" i="11"/>
  <c r="Q23" i="11"/>
  <c r="P23" i="11"/>
  <c r="O23" i="11"/>
  <c r="N23" i="11"/>
  <c r="M23" i="11"/>
  <c r="L23" i="11"/>
  <c r="J23" i="11"/>
  <c r="I23" i="11"/>
  <c r="H23" i="11"/>
  <c r="G23" i="11"/>
  <c r="F23" i="11"/>
  <c r="E23" i="11"/>
  <c r="D23" i="11"/>
  <c r="C23" i="11"/>
  <c r="AK22" i="11"/>
  <c r="AJ22" i="11"/>
  <c r="AH22" i="11"/>
  <c r="AG22" i="11"/>
  <c r="AE22" i="11"/>
  <c r="AD22" i="11"/>
  <c r="AB22" i="11"/>
  <c r="AA22" i="11"/>
  <c r="Z22" i="11"/>
  <c r="Y22" i="11"/>
  <c r="X22" i="11"/>
  <c r="W22" i="11"/>
  <c r="V22" i="11"/>
  <c r="U22" i="11"/>
  <c r="T22" i="11"/>
  <c r="S22" i="11"/>
  <c r="R22" i="11"/>
  <c r="Q22" i="11"/>
  <c r="P22" i="11"/>
  <c r="O22" i="11"/>
  <c r="N22" i="11"/>
  <c r="M22" i="11"/>
  <c r="L22" i="11"/>
  <c r="J22" i="11"/>
  <c r="I22" i="11"/>
  <c r="H22" i="11"/>
  <c r="G22" i="11"/>
  <c r="F22" i="11"/>
  <c r="E22" i="11"/>
  <c r="D22" i="11"/>
  <c r="C22" i="11"/>
  <c r="AK21" i="11"/>
  <c r="AJ21" i="11"/>
  <c r="AH21" i="11"/>
  <c r="AG21" i="11"/>
  <c r="AE21" i="11"/>
  <c r="AD21" i="11"/>
  <c r="AB21" i="11"/>
  <c r="AA21" i="11"/>
  <c r="Z21" i="11"/>
  <c r="Y21" i="11"/>
  <c r="X21" i="11"/>
  <c r="W21" i="11"/>
  <c r="V21" i="11"/>
  <c r="U21" i="11"/>
  <c r="T21" i="11"/>
  <c r="S21" i="11"/>
  <c r="R21" i="11"/>
  <c r="Q21" i="11"/>
  <c r="P21" i="11"/>
  <c r="O21" i="11"/>
  <c r="N21" i="11"/>
  <c r="M21" i="11"/>
  <c r="L21" i="11"/>
  <c r="J21" i="11"/>
  <c r="I21" i="11"/>
  <c r="H21" i="11"/>
  <c r="G21" i="11"/>
  <c r="F21" i="11"/>
  <c r="E21" i="11"/>
  <c r="D21" i="11"/>
  <c r="C21" i="11"/>
  <c r="AK20" i="11"/>
  <c r="AJ20" i="11"/>
  <c r="AH20" i="11"/>
  <c r="AG20" i="11"/>
  <c r="AE20" i="11"/>
  <c r="AD20" i="11"/>
  <c r="AB20" i="11"/>
  <c r="AA20" i="11"/>
  <c r="Z20" i="11"/>
  <c r="Y20" i="11"/>
  <c r="X20" i="11"/>
  <c r="W20" i="11"/>
  <c r="V20" i="11"/>
  <c r="U20" i="11"/>
  <c r="T20" i="11"/>
  <c r="S20" i="11"/>
  <c r="R20" i="11"/>
  <c r="Q20" i="11"/>
  <c r="P20" i="11"/>
  <c r="O20" i="11"/>
  <c r="N20" i="11"/>
  <c r="M20" i="11"/>
  <c r="L20" i="11"/>
  <c r="J20" i="11"/>
  <c r="I20" i="11"/>
  <c r="H20" i="11"/>
  <c r="G20" i="11"/>
  <c r="F20" i="11"/>
  <c r="E20" i="11"/>
  <c r="D20" i="11"/>
  <c r="C20" i="11"/>
  <c r="AK19" i="11"/>
  <c r="AJ19" i="11"/>
  <c r="AH19" i="11"/>
  <c r="AG19" i="11"/>
  <c r="AE19" i="11"/>
  <c r="AD19" i="11"/>
  <c r="AB19" i="11"/>
  <c r="AA19" i="11"/>
  <c r="Z19" i="11"/>
  <c r="Y19" i="11"/>
  <c r="X19" i="11"/>
  <c r="W19" i="11"/>
  <c r="V19" i="11"/>
  <c r="U19" i="11"/>
  <c r="T19" i="11"/>
  <c r="S19" i="11"/>
  <c r="R19" i="11"/>
  <c r="Q19" i="11"/>
  <c r="P19" i="11"/>
  <c r="O19" i="11"/>
  <c r="N19" i="11"/>
  <c r="M19" i="11"/>
  <c r="L19" i="11"/>
  <c r="J19" i="11"/>
  <c r="I19" i="11"/>
  <c r="H19" i="11"/>
  <c r="G19" i="11"/>
  <c r="F19" i="11"/>
  <c r="E19" i="11"/>
  <c r="D19" i="11"/>
  <c r="C19" i="11"/>
  <c r="AK18" i="11"/>
  <c r="AJ18" i="11"/>
  <c r="AH18" i="11"/>
  <c r="AG18" i="11"/>
  <c r="AE18" i="11"/>
  <c r="AD18" i="11"/>
  <c r="AB18" i="11"/>
  <c r="AA18" i="11"/>
  <c r="Z18" i="11"/>
  <c r="Y18" i="11"/>
  <c r="X18" i="11"/>
  <c r="W18" i="11"/>
  <c r="V18" i="11"/>
  <c r="U18" i="11"/>
  <c r="T18" i="11"/>
  <c r="S18" i="11"/>
  <c r="R18" i="11"/>
  <c r="Q18" i="11"/>
  <c r="P18" i="11"/>
  <c r="O18" i="11"/>
  <c r="N18" i="11"/>
  <c r="M18" i="11"/>
  <c r="L18" i="11"/>
  <c r="J18" i="11"/>
  <c r="I18" i="11"/>
  <c r="H18" i="11"/>
  <c r="G18" i="11"/>
  <c r="F18" i="11"/>
  <c r="E18" i="11"/>
  <c r="D18" i="11"/>
  <c r="C18" i="11"/>
  <c r="AK17" i="11"/>
  <c r="AJ17" i="11"/>
  <c r="AH17" i="11"/>
  <c r="AG17" i="11"/>
  <c r="AE17" i="11"/>
  <c r="AD17" i="11"/>
  <c r="AB17" i="11"/>
  <c r="AA17" i="11"/>
  <c r="Z17" i="11"/>
  <c r="Y17" i="11"/>
  <c r="X17" i="11"/>
  <c r="W17" i="11"/>
  <c r="V17" i="11"/>
  <c r="U17" i="11"/>
  <c r="T17" i="11"/>
  <c r="S17" i="11"/>
  <c r="R17" i="11"/>
  <c r="Q17" i="11"/>
  <c r="P17" i="11"/>
  <c r="O17" i="11"/>
  <c r="N17" i="11"/>
  <c r="M17" i="11"/>
  <c r="L17" i="11"/>
  <c r="J17" i="11"/>
  <c r="I17" i="11"/>
  <c r="H17" i="11"/>
  <c r="G17" i="11"/>
  <c r="F17" i="11"/>
  <c r="E17" i="11"/>
  <c r="D17" i="11"/>
  <c r="C17" i="11"/>
  <c r="AK16" i="11"/>
  <c r="AJ16" i="11"/>
  <c r="AH16" i="11"/>
  <c r="AG16" i="11"/>
  <c r="AE16" i="11"/>
  <c r="AD16" i="11"/>
  <c r="AB16" i="11"/>
  <c r="AA16" i="11"/>
  <c r="Z16" i="11"/>
  <c r="Y16" i="11"/>
  <c r="X16" i="11"/>
  <c r="W16" i="11"/>
  <c r="V16" i="11"/>
  <c r="U16" i="11"/>
  <c r="T16" i="11"/>
  <c r="S16" i="11"/>
  <c r="R16" i="11"/>
  <c r="Q16" i="11"/>
  <c r="P16" i="11"/>
  <c r="O16" i="11"/>
  <c r="N16" i="11"/>
  <c r="M16" i="11"/>
  <c r="L16" i="11"/>
  <c r="J16" i="11"/>
  <c r="I16" i="11"/>
  <c r="H16" i="11"/>
  <c r="G16" i="11"/>
  <c r="F16" i="11"/>
  <c r="E16" i="11"/>
  <c r="D16" i="11"/>
  <c r="C16" i="11"/>
  <c r="AK15" i="11"/>
  <c r="AJ15" i="11"/>
  <c r="AH15" i="11"/>
  <c r="AG15" i="11"/>
  <c r="AE15" i="11"/>
  <c r="AD15" i="11"/>
  <c r="AB15" i="11"/>
  <c r="AA15" i="11"/>
  <c r="Z15" i="11"/>
  <c r="Y15" i="11"/>
  <c r="X15" i="11"/>
  <c r="W15" i="11"/>
  <c r="V15" i="11"/>
  <c r="U15" i="11"/>
  <c r="T15" i="11"/>
  <c r="S15" i="11"/>
  <c r="R15" i="11"/>
  <c r="Q15" i="11"/>
  <c r="P15" i="11"/>
  <c r="O15" i="11"/>
  <c r="N15" i="11"/>
  <c r="M15" i="11"/>
  <c r="L15" i="11"/>
  <c r="J15" i="11"/>
  <c r="I15" i="11"/>
  <c r="H15" i="11"/>
  <c r="G15" i="11"/>
  <c r="F15" i="11"/>
  <c r="E15" i="11"/>
  <c r="D15" i="11"/>
  <c r="C15" i="11"/>
  <c r="AK14" i="11"/>
  <c r="AJ14" i="11"/>
  <c r="AH14" i="11"/>
  <c r="AG14" i="11"/>
  <c r="AE14" i="11"/>
  <c r="AD14" i="11"/>
  <c r="AB14" i="11"/>
  <c r="AA14" i="11"/>
  <c r="Z14" i="11"/>
  <c r="Y14" i="11"/>
  <c r="X14" i="11"/>
  <c r="W14" i="11"/>
  <c r="V14" i="11"/>
  <c r="U14" i="11"/>
  <c r="T14" i="11"/>
  <c r="S14" i="11"/>
  <c r="R14" i="11"/>
  <c r="Q14" i="11"/>
  <c r="P14" i="11"/>
  <c r="O14" i="11"/>
  <c r="N14" i="11"/>
  <c r="M14" i="11"/>
  <c r="L14" i="11"/>
  <c r="J14" i="11"/>
  <c r="I14" i="11"/>
  <c r="H14" i="11"/>
  <c r="G14" i="11"/>
  <c r="F14" i="11"/>
  <c r="E14" i="11"/>
  <c r="D14" i="11"/>
  <c r="C14" i="11"/>
  <c r="AK13" i="11"/>
  <c r="AJ13" i="11"/>
  <c r="AH13" i="11"/>
  <c r="AG13" i="11"/>
  <c r="AE13" i="11"/>
  <c r="AD13" i="11"/>
  <c r="AB13" i="11"/>
  <c r="AA13" i="11"/>
  <c r="Z13" i="11"/>
  <c r="Y13" i="11"/>
  <c r="X13" i="11"/>
  <c r="W13" i="11"/>
  <c r="V13" i="11"/>
  <c r="U13" i="11"/>
  <c r="T13" i="11"/>
  <c r="S13" i="11"/>
  <c r="R13" i="11"/>
  <c r="Q13" i="11"/>
  <c r="P13" i="11"/>
  <c r="O13" i="11"/>
  <c r="N13" i="11"/>
  <c r="M13" i="11"/>
  <c r="L13" i="11"/>
  <c r="J13" i="11"/>
  <c r="I13" i="11"/>
  <c r="H13" i="11"/>
  <c r="G13" i="11"/>
  <c r="F13" i="11"/>
  <c r="E13" i="11"/>
  <c r="D13" i="11"/>
  <c r="C13" i="11"/>
  <c r="AK12" i="11"/>
  <c r="AJ12" i="11"/>
  <c r="AH12" i="11"/>
  <c r="AG12" i="11"/>
  <c r="AE12" i="11"/>
  <c r="AD12" i="11"/>
  <c r="AB12" i="11"/>
  <c r="AA12" i="11"/>
  <c r="Z12" i="11"/>
  <c r="Y12" i="11"/>
  <c r="X12" i="11"/>
  <c r="W12" i="11"/>
  <c r="V12" i="11"/>
  <c r="U12" i="11"/>
  <c r="T12" i="11"/>
  <c r="S12" i="11"/>
  <c r="R12" i="11"/>
  <c r="Q12" i="11"/>
  <c r="P12" i="11"/>
  <c r="O12" i="11"/>
  <c r="N12" i="11"/>
  <c r="M12" i="11"/>
  <c r="L12" i="11"/>
  <c r="J12" i="11"/>
  <c r="I12" i="11"/>
  <c r="H12" i="11"/>
  <c r="G12" i="11"/>
  <c r="F12" i="11"/>
  <c r="E12" i="11"/>
  <c r="D12" i="11"/>
  <c r="C12" i="11"/>
  <c r="AK11" i="11"/>
  <c r="AJ11" i="11"/>
  <c r="AH11" i="11"/>
  <c r="AG11" i="11"/>
  <c r="AE11" i="11"/>
  <c r="AD11" i="11"/>
  <c r="AB11" i="11"/>
  <c r="AA11" i="11"/>
  <c r="Z11" i="11"/>
  <c r="Y11" i="11"/>
  <c r="X11" i="11"/>
  <c r="W11" i="11"/>
  <c r="V11" i="11"/>
  <c r="U11" i="11"/>
  <c r="T11" i="11"/>
  <c r="S11" i="11"/>
  <c r="R11" i="11"/>
  <c r="Q11" i="11"/>
  <c r="P11" i="11"/>
  <c r="O11" i="11"/>
  <c r="N11" i="11"/>
  <c r="M11" i="11"/>
  <c r="L11" i="11"/>
  <c r="J11" i="11"/>
  <c r="I11" i="11"/>
  <c r="H11" i="11"/>
  <c r="G11" i="11"/>
  <c r="F11" i="11"/>
  <c r="E11" i="11"/>
  <c r="D11" i="11"/>
  <c r="C11" i="11"/>
  <c r="AK10" i="11"/>
  <c r="AJ10" i="11"/>
  <c r="AH10" i="11"/>
  <c r="AG10" i="11"/>
  <c r="AE10" i="11"/>
  <c r="AD10" i="11"/>
  <c r="AB10" i="11"/>
  <c r="AA10" i="11"/>
  <c r="Z10" i="11"/>
  <c r="Y10" i="11"/>
  <c r="X10" i="11"/>
  <c r="W10" i="11"/>
  <c r="V10" i="11"/>
  <c r="U10" i="11"/>
  <c r="T10" i="11"/>
  <c r="S10" i="11"/>
  <c r="R10" i="11"/>
  <c r="Q10" i="11"/>
  <c r="P10" i="11"/>
  <c r="O10" i="11"/>
  <c r="N10" i="11"/>
  <c r="M10" i="11"/>
  <c r="L10" i="11"/>
  <c r="J10" i="11"/>
  <c r="I10" i="11"/>
  <c r="H10" i="11"/>
  <c r="G10" i="11"/>
  <c r="F10" i="11"/>
  <c r="E10" i="11"/>
  <c r="D10" i="11"/>
  <c r="C10" i="11"/>
  <c r="AK9" i="11"/>
  <c r="AJ9" i="11"/>
  <c r="AH9" i="11"/>
  <c r="AG9" i="11"/>
  <c r="AE9" i="11"/>
  <c r="AD9" i="11"/>
  <c r="AB9" i="11"/>
  <c r="AA9" i="11"/>
  <c r="Z9" i="11"/>
  <c r="Y9" i="11"/>
  <c r="X9" i="11"/>
  <c r="W9" i="11"/>
  <c r="V9" i="11"/>
  <c r="U9" i="11"/>
  <c r="T9" i="11"/>
  <c r="S9" i="11"/>
  <c r="R9" i="11"/>
  <c r="Q9" i="11"/>
  <c r="P9" i="11"/>
  <c r="O9" i="11"/>
  <c r="N9" i="11"/>
  <c r="M9" i="11"/>
  <c r="L9" i="11"/>
  <c r="J9" i="11"/>
  <c r="I9" i="11"/>
  <c r="H9" i="11"/>
  <c r="G9" i="11"/>
  <c r="F9" i="11"/>
  <c r="E9" i="11"/>
  <c r="D9" i="11"/>
  <c r="C9" i="11"/>
  <c r="AK8" i="11"/>
  <c r="AJ8" i="11"/>
  <c r="AH8" i="11"/>
  <c r="AG8" i="11"/>
  <c r="AE8" i="11"/>
  <c r="AD8" i="11"/>
  <c r="AB8" i="11"/>
  <c r="AA8" i="11"/>
  <c r="Z8" i="11"/>
  <c r="Y8" i="11"/>
  <c r="X8" i="11"/>
  <c r="W8" i="11"/>
  <c r="V8" i="11"/>
  <c r="U8" i="11"/>
  <c r="T8" i="11"/>
  <c r="S8" i="11"/>
  <c r="R8" i="11"/>
  <c r="Q8" i="11"/>
  <c r="P8" i="11"/>
  <c r="O8" i="11"/>
  <c r="N8" i="11"/>
  <c r="M8" i="11"/>
  <c r="L8" i="11"/>
  <c r="J8" i="11"/>
  <c r="I8" i="11"/>
  <c r="H8" i="11"/>
  <c r="G8" i="11"/>
  <c r="F8" i="11"/>
  <c r="E8" i="11"/>
  <c r="D8" i="11"/>
  <c r="C8" i="11"/>
  <c r="AK7" i="11"/>
  <c r="AJ7" i="11"/>
  <c r="AH7" i="11"/>
  <c r="AG7" i="11"/>
  <c r="AE7" i="11"/>
  <c r="AD7" i="11"/>
  <c r="AB7" i="11"/>
  <c r="AA7" i="11"/>
  <c r="Z7" i="11"/>
  <c r="Y7" i="11"/>
  <c r="X7" i="11"/>
  <c r="W7" i="11"/>
  <c r="V7" i="11"/>
  <c r="U7" i="11"/>
  <c r="T7" i="11"/>
  <c r="S7" i="11"/>
  <c r="R7" i="11"/>
  <c r="Q7" i="11"/>
  <c r="P7" i="11"/>
  <c r="O7" i="11"/>
  <c r="N7" i="11"/>
  <c r="M7" i="11"/>
  <c r="L7" i="11"/>
  <c r="J7" i="11"/>
  <c r="I7" i="11"/>
  <c r="H7" i="11"/>
  <c r="G7" i="11"/>
  <c r="F7" i="11"/>
  <c r="E7" i="11"/>
  <c r="D7" i="11"/>
  <c r="C7" i="11"/>
  <c r="AK6" i="11"/>
  <c r="AJ6" i="11"/>
  <c r="AH6" i="11"/>
  <c r="AG6" i="11"/>
  <c r="AE6" i="11"/>
  <c r="AD6" i="11"/>
  <c r="AB6" i="11"/>
  <c r="AA6" i="11"/>
  <c r="Z6" i="11"/>
  <c r="Y6" i="11"/>
  <c r="X6" i="11"/>
  <c r="W6" i="11"/>
  <c r="V6" i="11"/>
  <c r="U6" i="11"/>
  <c r="T6" i="11"/>
  <c r="S6" i="11"/>
  <c r="R6" i="11"/>
  <c r="Q6" i="11"/>
  <c r="P6" i="11"/>
  <c r="O6" i="11"/>
  <c r="N6" i="11"/>
  <c r="M6" i="11"/>
  <c r="L6" i="11"/>
  <c r="J6" i="11"/>
  <c r="I6" i="11"/>
  <c r="H6" i="11"/>
  <c r="G6" i="11"/>
  <c r="F6" i="11"/>
  <c r="E6" i="11"/>
  <c r="D6" i="11"/>
  <c r="C6" i="11"/>
  <c r="AK5" i="11"/>
  <c r="AJ5" i="11"/>
  <c r="AH5" i="11"/>
  <c r="AG5" i="11"/>
  <c r="AE5" i="11"/>
  <c r="AD5" i="11"/>
  <c r="AB5" i="11"/>
  <c r="AA5" i="11"/>
  <c r="Z5" i="11"/>
  <c r="Y5" i="11"/>
  <c r="X5" i="11"/>
  <c r="W5" i="11"/>
  <c r="V5" i="11"/>
  <c r="U5" i="11"/>
  <c r="T5" i="11"/>
  <c r="S5" i="11"/>
  <c r="R5" i="11"/>
  <c r="Q5" i="11"/>
  <c r="P5" i="11"/>
  <c r="O5" i="11"/>
  <c r="N5" i="11"/>
  <c r="M5" i="11"/>
  <c r="L5" i="11"/>
  <c r="J5" i="11"/>
  <c r="I5" i="11"/>
  <c r="H5" i="11"/>
  <c r="G5" i="11"/>
  <c r="F5" i="11"/>
  <c r="E5" i="11"/>
  <c r="D5" i="11"/>
  <c r="C5" i="11"/>
  <c r="AK4" i="11"/>
  <c r="AJ4" i="11"/>
  <c r="AH4" i="11"/>
  <c r="AG4" i="11"/>
  <c r="AE4" i="11"/>
  <c r="AD4" i="11"/>
  <c r="AB4" i="11"/>
  <c r="AA4" i="11"/>
  <c r="Z4" i="11"/>
  <c r="Y4" i="11"/>
  <c r="X4" i="11"/>
  <c r="W4" i="11"/>
  <c r="V4" i="11"/>
  <c r="U4" i="11"/>
  <c r="T4" i="11"/>
  <c r="S4" i="11"/>
  <c r="R4" i="11"/>
  <c r="Q4" i="11"/>
  <c r="P4" i="11"/>
  <c r="O4" i="11"/>
  <c r="N4" i="11"/>
  <c r="M4" i="11"/>
  <c r="L4" i="11"/>
  <c r="J4" i="11"/>
  <c r="I4" i="11"/>
  <c r="H4" i="11"/>
  <c r="G4" i="11"/>
  <c r="F4" i="11"/>
  <c r="E4" i="11"/>
  <c r="D4" i="11"/>
  <c r="C4" i="11"/>
  <c r="AK3" i="11"/>
  <c r="AJ3" i="11"/>
  <c r="AH3" i="11"/>
  <c r="AG3" i="11"/>
  <c r="AE3" i="11"/>
  <c r="AD3" i="11"/>
  <c r="AB3" i="11"/>
  <c r="AA3" i="11"/>
  <c r="Z3" i="11"/>
  <c r="Y3" i="11"/>
  <c r="X3" i="11"/>
  <c r="W3" i="11"/>
  <c r="V3" i="11"/>
  <c r="U3" i="11"/>
  <c r="T3" i="11"/>
  <c r="S3" i="11"/>
  <c r="R3" i="11"/>
  <c r="Q3" i="11"/>
  <c r="P3" i="11"/>
  <c r="O3" i="11"/>
  <c r="N3" i="11"/>
  <c r="M3" i="11"/>
  <c r="L3" i="11"/>
  <c r="J3" i="11"/>
  <c r="I3" i="11"/>
  <c r="H3" i="11"/>
  <c r="G3" i="11"/>
  <c r="F3" i="11"/>
  <c r="E3" i="11"/>
  <c r="D3" i="11"/>
  <c r="C3" i="11"/>
  <c r="AK2" i="11"/>
  <c r="AJ2" i="11"/>
  <c r="AH2" i="11"/>
  <c r="AG2" i="11"/>
  <c r="AE2" i="11"/>
  <c r="AD2" i="11"/>
  <c r="AB2" i="11"/>
  <c r="AA2" i="11"/>
  <c r="Z2" i="11"/>
  <c r="Y2" i="11"/>
  <c r="X2" i="11"/>
  <c r="W2" i="11"/>
  <c r="V2" i="11"/>
  <c r="U2" i="11"/>
  <c r="T2" i="11"/>
  <c r="S2" i="11"/>
  <c r="R2" i="11"/>
  <c r="Q2" i="11"/>
  <c r="P2" i="11"/>
  <c r="O2" i="11"/>
  <c r="N2" i="11"/>
  <c r="M2" i="11"/>
  <c r="L2" i="11"/>
  <c r="J2" i="11"/>
  <c r="I2" i="11"/>
  <c r="H2" i="11"/>
  <c r="G2" i="11"/>
  <c r="F2" i="11"/>
  <c r="E2" i="11"/>
  <c r="D2" i="11"/>
  <c r="C2" i="11"/>
  <c r="C31" i="10"/>
  <c r="C30" i="10"/>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C3" i="10"/>
  <c r="C2" i="10"/>
  <c r="AK31" i="9"/>
  <c r="AJ31" i="9"/>
  <c r="AH31" i="9"/>
  <c r="AG31" i="9"/>
  <c r="AE31" i="9"/>
  <c r="AD31" i="9"/>
  <c r="AB31" i="9"/>
  <c r="AA31" i="9"/>
  <c r="Z31" i="9"/>
  <c r="Y31" i="9"/>
  <c r="X31" i="9"/>
  <c r="W31" i="9"/>
  <c r="V31" i="9"/>
  <c r="U31" i="9"/>
  <c r="T31" i="9"/>
  <c r="S31" i="9"/>
  <c r="R31" i="9"/>
  <c r="Q31" i="9"/>
  <c r="P31" i="9"/>
  <c r="O31" i="9"/>
  <c r="N31" i="9"/>
  <c r="M31" i="9"/>
  <c r="L31" i="9"/>
  <c r="J31" i="9"/>
  <c r="I31" i="9"/>
  <c r="H31" i="9"/>
  <c r="G31" i="9"/>
  <c r="F31" i="9"/>
  <c r="E31" i="9"/>
  <c r="D31" i="9"/>
  <c r="C31" i="9"/>
  <c r="AK30" i="9"/>
  <c r="AJ30" i="9"/>
  <c r="AH30" i="9"/>
  <c r="AG30" i="9"/>
  <c r="AE30" i="9"/>
  <c r="AD30" i="9"/>
  <c r="AB30" i="9"/>
  <c r="AA30" i="9"/>
  <c r="Z30" i="9"/>
  <c r="Y30" i="9"/>
  <c r="X30" i="9"/>
  <c r="W30" i="9"/>
  <c r="V30" i="9"/>
  <c r="U30" i="9"/>
  <c r="T30" i="9"/>
  <c r="S30" i="9"/>
  <c r="R30" i="9"/>
  <c r="Q30" i="9"/>
  <c r="P30" i="9"/>
  <c r="O30" i="9"/>
  <c r="N30" i="9"/>
  <c r="M30" i="9"/>
  <c r="L30" i="9"/>
  <c r="J30" i="9"/>
  <c r="I30" i="9"/>
  <c r="H30" i="9"/>
  <c r="G30" i="9"/>
  <c r="F30" i="9"/>
  <c r="E30" i="9"/>
  <c r="D30" i="9"/>
  <c r="C30" i="9"/>
  <c r="AK29" i="9"/>
  <c r="AJ29" i="9"/>
  <c r="AH29" i="9"/>
  <c r="AG29" i="9"/>
  <c r="AE29" i="9"/>
  <c r="AD29" i="9"/>
  <c r="AB29" i="9"/>
  <c r="AA29" i="9"/>
  <c r="Z29" i="9"/>
  <c r="Y29" i="9"/>
  <c r="X29" i="9"/>
  <c r="W29" i="9"/>
  <c r="V29" i="9"/>
  <c r="U29" i="9"/>
  <c r="T29" i="9"/>
  <c r="S29" i="9"/>
  <c r="R29" i="9"/>
  <c r="Q29" i="9"/>
  <c r="P29" i="9"/>
  <c r="O29" i="9"/>
  <c r="N29" i="9"/>
  <c r="M29" i="9"/>
  <c r="L29" i="9"/>
  <c r="J29" i="9"/>
  <c r="I29" i="9"/>
  <c r="H29" i="9"/>
  <c r="G29" i="9"/>
  <c r="F29" i="9"/>
  <c r="E29" i="9"/>
  <c r="D29" i="9"/>
  <c r="C29" i="9"/>
  <c r="AK28" i="9"/>
  <c r="AJ28" i="9"/>
  <c r="AH28" i="9"/>
  <c r="AG28" i="9"/>
  <c r="AE28" i="9"/>
  <c r="AD28" i="9"/>
  <c r="AB28" i="9"/>
  <c r="AA28" i="9"/>
  <c r="Z28" i="9"/>
  <c r="Y28" i="9"/>
  <c r="X28" i="9"/>
  <c r="W28" i="9"/>
  <c r="V28" i="9"/>
  <c r="U28" i="9"/>
  <c r="T28" i="9"/>
  <c r="S28" i="9"/>
  <c r="R28" i="9"/>
  <c r="Q28" i="9"/>
  <c r="P28" i="9"/>
  <c r="O28" i="9"/>
  <c r="N28" i="9"/>
  <c r="M28" i="9"/>
  <c r="L28" i="9"/>
  <c r="J28" i="9"/>
  <c r="I28" i="9"/>
  <c r="H28" i="9"/>
  <c r="G28" i="9"/>
  <c r="F28" i="9"/>
  <c r="E28" i="9"/>
  <c r="D28" i="9"/>
  <c r="C28" i="9"/>
  <c r="AK27" i="9"/>
  <c r="AJ27" i="9"/>
  <c r="AH27" i="9"/>
  <c r="AG27" i="9"/>
  <c r="AE27" i="9"/>
  <c r="AD27" i="9"/>
  <c r="AB27" i="9"/>
  <c r="AA27" i="9"/>
  <c r="Z27" i="9"/>
  <c r="Y27" i="9"/>
  <c r="X27" i="9"/>
  <c r="W27" i="9"/>
  <c r="V27" i="9"/>
  <c r="U27" i="9"/>
  <c r="T27" i="9"/>
  <c r="S27" i="9"/>
  <c r="R27" i="9"/>
  <c r="Q27" i="9"/>
  <c r="P27" i="9"/>
  <c r="O27" i="9"/>
  <c r="N27" i="9"/>
  <c r="M27" i="9"/>
  <c r="L27" i="9"/>
  <c r="J27" i="9"/>
  <c r="I27" i="9"/>
  <c r="H27" i="9"/>
  <c r="G27" i="9"/>
  <c r="F27" i="9"/>
  <c r="E27" i="9"/>
  <c r="D27" i="9"/>
  <c r="C27" i="9"/>
  <c r="AK26" i="9"/>
  <c r="AJ26" i="9"/>
  <c r="AH26" i="9"/>
  <c r="AG26" i="9"/>
  <c r="AE26" i="9"/>
  <c r="AD26" i="9"/>
  <c r="AB26" i="9"/>
  <c r="AA26" i="9"/>
  <c r="Z26" i="9"/>
  <c r="Y26" i="9"/>
  <c r="X26" i="9"/>
  <c r="W26" i="9"/>
  <c r="V26" i="9"/>
  <c r="U26" i="9"/>
  <c r="T26" i="9"/>
  <c r="S26" i="9"/>
  <c r="R26" i="9"/>
  <c r="Q26" i="9"/>
  <c r="P26" i="9"/>
  <c r="O26" i="9"/>
  <c r="N26" i="9"/>
  <c r="M26" i="9"/>
  <c r="L26" i="9"/>
  <c r="J26" i="9"/>
  <c r="I26" i="9"/>
  <c r="H26" i="9"/>
  <c r="G26" i="9"/>
  <c r="F26" i="9"/>
  <c r="E26" i="9"/>
  <c r="D26" i="9"/>
  <c r="C26" i="9"/>
  <c r="AK25" i="9"/>
  <c r="AJ25" i="9"/>
  <c r="AH25" i="9"/>
  <c r="AG25" i="9"/>
  <c r="AE25" i="9"/>
  <c r="AD25" i="9"/>
  <c r="AB25" i="9"/>
  <c r="AA25" i="9"/>
  <c r="Z25" i="9"/>
  <c r="Y25" i="9"/>
  <c r="X25" i="9"/>
  <c r="W25" i="9"/>
  <c r="V25" i="9"/>
  <c r="U25" i="9"/>
  <c r="T25" i="9"/>
  <c r="S25" i="9"/>
  <c r="R25" i="9"/>
  <c r="Q25" i="9"/>
  <c r="P25" i="9"/>
  <c r="O25" i="9"/>
  <c r="N25" i="9"/>
  <c r="M25" i="9"/>
  <c r="L25" i="9"/>
  <c r="J25" i="9"/>
  <c r="I25" i="9"/>
  <c r="H25" i="9"/>
  <c r="G25" i="9"/>
  <c r="F25" i="9"/>
  <c r="E25" i="9"/>
  <c r="D25" i="9"/>
  <c r="C25" i="9"/>
  <c r="AK24" i="9"/>
  <c r="AJ24" i="9"/>
  <c r="AH24" i="9"/>
  <c r="AG24" i="9"/>
  <c r="AE24" i="9"/>
  <c r="AD24" i="9"/>
  <c r="AB24" i="9"/>
  <c r="AA24" i="9"/>
  <c r="Z24" i="9"/>
  <c r="Y24" i="9"/>
  <c r="X24" i="9"/>
  <c r="W24" i="9"/>
  <c r="V24" i="9"/>
  <c r="U24" i="9"/>
  <c r="T24" i="9"/>
  <c r="S24" i="9"/>
  <c r="R24" i="9"/>
  <c r="Q24" i="9"/>
  <c r="P24" i="9"/>
  <c r="O24" i="9"/>
  <c r="N24" i="9"/>
  <c r="M24" i="9"/>
  <c r="L24" i="9"/>
  <c r="J24" i="9"/>
  <c r="I24" i="9"/>
  <c r="H24" i="9"/>
  <c r="G24" i="9"/>
  <c r="F24" i="9"/>
  <c r="E24" i="9"/>
  <c r="D24" i="9"/>
  <c r="C24" i="9"/>
  <c r="AK23" i="9"/>
  <c r="AJ23" i="9"/>
  <c r="AH23" i="9"/>
  <c r="AG23" i="9"/>
  <c r="AE23" i="9"/>
  <c r="AD23" i="9"/>
  <c r="AB23" i="9"/>
  <c r="AA23" i="9"/>
  <c r="Z23" i="9"/>
  <c r="Y23" i="9"/>
  <c r="X23" i="9"/>
  <c r="W23" i="9"/>
  <c r="V23" i="9"/>
  <c r="U23" i="9"/>
  <c r="T23" i="9"/>
  <c r="S23" i="9"/>
  <c r="R23" i="9"/>
  <c r="Q23" i="9"/>
  <c r="P23" i="9"/>
  <c r="O23" i="9"/>
  <c r="N23" i="9"/>
  <c r="M23" i="9"/>
  <c r="L23" i="9"/>
  <c r="J23" i="9"/>
  <c r="I23" i="9"/>
  <c r="H23" i="9"/>
  <c r="G23" i="9"/>
  <c r="F23" i="9"/>
  <c r="E23" i="9"/>
  <c r="D23" i="9"/>
  <c r="C23" i="9"/>
  <c r="AK22" i="9"/>
  <c r="AJ22" i="9"/>
  <c r="AH22" i="9"/>
  <c r="AG22" i="9"/>
  <c r="AE22" i="9"/>
  <c r="AD22" i="9"/>
  <c r="AB22" i="9"/>
  <c r="AA22" i="9"/>
  <c r="Z22" i="9"/>
  <c r="Y22" i="9"/>
  <c r="X22" i="9"/>
  <c r="W22" i="9"/>
  <c r="V22" i="9"/>
  <c r="U22" i="9"/>
  <c r="T22" i="9"/>
  <c r="S22" i="9"/>
  <c r="R22" i="9"/>
  <c r="Q22" i="9"/>
  <c r="P22" i="9"/>
  <c r="O22" i="9"/>
  <c r="N22" i="9"/>
  <c r="M22" i="9"/>
  <c r="L22" i="9"/>
  <c r="J22" i="9"/>
  <c r="I22" i="9"/>
  <c r="H22" i="9"/>
  <c r="G22" i="9"/>
  <c r="F22" i="9"/>
  <c r="E22" i="9"/>
  <c r="D22" i="9"/>
  <c r="C22" i="9"/>
  <c r="AK21" i="9"/>
  <c r="AJ21" i="9"/>
  <c r="AH21" i="9"/>
  <c r="AG21" i="9"/>
  <c r="AE21" i="9"/>
  <c r="AD21" i="9"/>
  <c r="AB21" i="9"/>
  <c r="AA21" i="9"/>
  <c r="Z21" i="9"/>
  <c r="Y21" i="9"/>
  <c r="X21" i="9"/>
  <c r="W21" i="9"/>
  <c r="V21" i="9"/>
  <c r="U21" i="9"/>
  <c r="T21" i="9"/>
  <c r="S21" i="9"/>
  <c r="R21" i="9"/>
  <c r="Q21" i="9"/>
  <c r="P21" i="9"/>
  <c r="O21" i="9"/>
  <c r="N21" i="9"/>
  <c r="M21" i="9"/>
  <c r="L21" i="9"/>
  <c r="J21" i="9"/>
  <c r="I21" i="9"/>
  <c r="H21" i="9"/>
  <c r="G21" i="9"/>
  <c r="F21" i="9"/>
  <c r="E21" i="9"/>
  <c r="D21" i="9"/>
  <c r="C21" i="9"/>
  <c r="AK20" i="9"/>
  <c r="AJ20" i="9"/>
  <c r="AH20" i="9"/>
  <c r="AG20" i="9"/>
  <c r="AE20" i="9"/>
  <c r="AD20" i="9"/>
  <c r="AB20" i="9"/>
  <c r="AA20" i="9"/>
  <c r="Z20" i="9"/>
  <c r="Y20" i="9"/>
  <c r="X20" i="9"/>
  <c r="W20" i="9"/>
  <c r="V20" i="9"/>
  <c r="U20" i="9"/>
  <c r="T20" i="9"/>
  <c r="S20" i="9"/>
  <c r="R20" i="9"/>
  <c r="Q20" i="9"/>
  <c r="P20" i="9"/>
  <c r="O20" i="9"/>
  <c r="N20" i="9"/>
  <c r="M20" i="9"/>
  <c r="L20" i="9"/>
  <c r="J20" i="9"/>
  <c r="I20" i="9"/>
  <c r="H20" i="9"/>
  <c r="G20" i="9"/>
  <c r="F20" i="9"/>
  <c r="E20" i="9"/>
  <c r="D20" i="9"/>
  <c r="C20" i="9"/>
  <c r="AK19" i="9"/>
  <c r="AJ19" i="9"/>
  <c r="AH19" i="9"/>
  <c r="AG19" i="9"/>
  <c r="AE19" i="9"/>
  <c r="AD19" i="9"/>
  <c r="AB19" i="9"/>
  <c r="AA19" i="9"/>
  <c r="Z19" i="9"/>
  <c r="Y19" i="9"/>
  <c r="X19" i="9"/>
  <c r="W19" i="9"/>
  <c r="V19" i="9"/>
  <c r="U19" i="9"/>
  <c r="T19" i="9"/>
  <c r="S19" i="9"/>
  <c r="R19" i="9"/>
  <c r="Q19" i="9"/>
  <c r="P19" i="9"/>
  <c r="O19" i="9"/>
  <c r="N19" i="9"/>
  <c r="M19" i="9"/>
  <c r="L19" i="9"/>
  <c r="J19" i="9"/>
  <c r="I19" i="9"/>
  <c r="H19" i="9"/>
  <c r="G19" i="9"/>
  <c r="F19" i="9"/>
  <c r="E19" i="9"/>
  <c r="D19" i="9"/>
  <c r="C19" i="9"/>
  <c r="AK18" i="9"/>
  <c r="AJ18" i="9"/>
  <c r="AH18" i="9"/>
  <c r="AG18" i="9"/>
  <c r="AE18" i="9"/>
  <c r="AD18" i="9"/>
  <c r="AB18" i="9"/>
  <c r="AA18" i="9"/>
  <c r="Z18" i="9"/>
  <c r="Y18" i="9"/>
  <c r="X18" i="9"/>
  <c r="W18" i="9"/>
  <c r="V18" i="9"/>
  <c r="U18" i="9"/>
  <c r="T18" i="9"/>
  <c r="S18" i="9"/>
  <c r="R18" i="9"/>
  <c r="Q18" i="9"/>
  <c r="P18" i="9"/>
  <c r="O18" i="9"/>
  <c r="N18" i="9"/>
  <c r="M18" i="9"/>
  <c r="L18" i="9"/>
  <c r="J18" i="9"/>
  <c r="I18" i="9"/>
  <c r="H18" i="9"/>
  <c r="G18" i="9"/>
  <c r="F18" i="9"/>
  <c r="E18" i="9"/>
  <c r="D18" i="9"/>
  <c r="C18" i="9"/>
  <c r="AK17" i="9"/>
  <c r="AJ17" i="9"/>
  <c r="AH17" i="9"/>
  <c r="AG17" i="9"/>
  <c r="AE17" i="9"/>
  <c r="AD17" i="9"/>
  <c r="AB17" i="9"/>
  <c r="AA17" i="9"/>
  <c r="Z17" i="9"/>
  <c r="Y17" i="9"/>
  <c r="X17" i="9"/>
  <c r="W17" i="9"/>
  <c r="V17" i="9"/>
  <c r="U17" i="9"/>
  <c r="T17" i="9"/>
  <c r="S17" i="9"/>
  <c r="R17" i="9"/>
  <c r="Q17" i="9"/>
  <c r="P17" i="9"/>
  <c r="O17" i="9"/>
  <c r="N17" i="9"/>
  <c r="M17" i="9"/>
  <c r="L17" i="9"/>
  <c r="J17" i="9"/>
  <c r="I17" i="9"/>
  <c r="H17" i="9"/>
  <c r="G17" i="9"/>
  <c r="F17" i="9"/>
  <c r="E17" i="9"/>
  <c r="D17" i="9"/>
  <c r="C17" i="9"/>
  <c r="AK16" i="9"/>
  <c r="AJ16" i="9"/>
  <c r="AH16" i="9"/>
  <c r="AG16" i="9"/>
  <c r="AE16" i="9"/>
  <c r="AD16" i="9"/>
  <c r="AB16" i="9"/>
  <c r="AA16" i="9"/>
  <c r="Z16" i="9"/>
  <c r="Y16" i="9"/>
  <c r="X16" i="9"/>
  <c r="W16" i="9"/>
  <c r="V16" i="9"/>
  <c r="U16" i="9"/>
  <c r="T16" i="9"/>
  <c r="S16" i="9"/>
  <c r="R16" i="9"/>
  <c r="Q16" i="9"/>
  <c r="P16" i="9"/>
  <c r="O16" i="9"/>
  <c r="N16" i="9"/>
  <c r="M16" i="9"/>
  <c r="L16" i="9"/>
  <c r="J16" i="9"/>
  <c r="I16" i="9"/>
  <c r="H16" i="9"/>
  <c r="G16" i="9"/>
  <c r="F16" i="9"/>
  <c r="E16" i="9"/>
  <c r="D16" i="9"/>
  <c r="C16" i="9"/>
  <c r="AK15" i="9"/>
  <c r="AJ15" i="9"/>
  <c r="AH15" i="9"/>
  <c r="AG15" i="9"/>
  <c r="AE15" i="9"/>
  <c r="AD15" i="9"/>
  <c r="AB15" i="9"/>
  <c r="AA15" i="9"/>
  <c r="Z15" i="9"/>
  <c r="Y15" i="9"/>
  <c r="X15" i="9"/>
  <c r="W15" i="9"/>
  <c r="V15" i="9"/>
  <c r="U15" i="9"/>
  <c r="T15" i="9"/>
  <c r="S15" i="9"/>
  <c r="R15" i="9"/>
  <c r="Q15" i="9"/>
  <c r="P15" i="9"/>
  <c r="O15" i="9"/>
  <c r="N15" i="9"/>
  <c r="M15" i="9"/>
  <c r="L15" i="9"/>
  <c r="J15" i="9"/>
  <c r="I15" i="9"/>
  <c r="H15" i="9"/>
  <c r="G15" i="9"/>
  <c r="F15" i="9"/>
  <c r="E15" i="9"/>
  <c r="D15" i="9"/>
  <c r="C15" i="9"/>
  <c r="AK14" i="9"/>
  <c r="AJ14" i="9"/>
  <c r="AH14" i="9"/>
  <c r="AG14" i="9"/>
  <c r="AE14" i="9"/>
  <c r="AD14" i="9"/>
  <c r="AB14" i="9"/>
  <c r="AA14" i="9"/>
  <c r="Z14" i="9"/>
  <c r="Y14" i="9"/>
  <c r="X14" i="9"/>
  <c r="W14" i="9"/>
  <c r="V14" i="9"/>
  <c r="U14" i="9"/>
  <c r="T14" i="9"/>
  <c r="S14" i="9"/>
  <c r="R14" i="9"/>
  <c r="Q14" i="9"/>
  <c r="P14" i="9"/>
  <c r="O14" i="9"/>
  <c r="N14" i="9"/>
  <c r="M14" i="9"/>
  <c r="L14" i="9"/>
  <c r="J14" i="9"/>
  <c r="I14" i="9"/>
  <c r="H14" i="9"/>
  <c r="G14" i="9"/>
  <c r="F14" i="9"/>
  <c r="E14" i="9"/>
  <c r="D14" i="9"/>
  <c r="C14" i="9"/>
  <c r="AK13" i="9"/>
  <c r="AJ13" i="9"/>
  <c r="AH13" i="9"/>
  <c r="AG13" i="9"/>
  <c r="AE13" i="9"/>
  <c r="AD13" i="9"/>
  <c r="AB13" i="9"/>
  <c r="AA13" i="9"/>
  <c r="Z13" i="9"/>
  <c r="Y13" i="9"/>
  <c r="X13" i="9"/>
  <c r="W13" i="9"/>
  <c r="V13" i="9"/>
  <c r="U13" i="9"/>
  <c r="T13" i="9"/>
  <c r="S13" i="9"/>
  <c r="R13" i="9"/>
  <c r="Q13" i="9"/>
  <c r="P13" i="9"/>
  <c r="O13" i="9"/>
  <c r="N13" i="9"/>
  <c r="M13" i="9"/>
  <c r="L13" i="9"/>
  <c r="J13" i="9"/>
  <c r="I13" i="9"/>
  <c r="H13" i="9"/>
  <c r="G13" i="9"/>
  <c r="F13" i="9"/>
  <c r="E13" i="9"/>
  <c r="D13" i="9"/>
  <c r="C13" i="9"/>
  <c r="AK12" i="9"/>
  <c r="AJ12" i="9"/>
  <c r="AH12" i="9"/>
  <c r="AG12" i="9"/>
  <c r="AE12" i="9"/>
  <c r="AD12" i="9"/>
  <c r="AB12" i="9"/>
  <c r="AA12" i="9"/>
  <c r="Z12" i="9"/>
  <c r="Y12" i="9"/>
  <c r="X12" i="9"/>
  <c r="W12" i="9"/>
  <c r="V12" i="9"/>
  <c r="U12" i="9"/>
  <c r="T12" i="9"/>
  <c r="S12" i="9"/>
  <c r="R12" i="9"/>
  <c r="Q12" i="9"/>
  <c r="P12" i="9"/>
  <c r="O12" i="9"/>
  <c r="N12" i="9"/>
  <c r="M12" i="9"/>
  <c r="L12" i="9"/>
  <c r="J12" i="9"/>
  <c r="I12" i="9"/>
  <c r="H12" i="9"/>
  <c r="G12" i="9"/>
  <c r="F12" i="9"/>
  <c r="E12" i="9"/>
  <c r="D12" i="9"/>
  <c r="C12" i="9"/>
  <c r="AK11" i="9"/>
  <c r="AJ11" i="9"/>
  <c r="AH11" i="9"/>
  <c r="AG11" i="9"/>
  <c r="AE11" i="9"/>
  <c r="AD11" i="9"/>
  <c r="AB11" i="9"/>
  <c r="AA11" i="9"/>
  <c r="Z11" i="9"/>
  <c r="Y11" i="9"/>
  <c r="X11" i="9"/>
  <c r="W11" i="9"/>
  <c r="V11" i="9"/>
  <c r="U11" i="9"/>
  <c r="T11" i="9"/>
  <c r="S11" i="9"/>
  <c r="R11" i="9"/>
  <c r="Q11" i="9"/>
  <c r="P11" i="9"/>
  <c r="O11" i="9"/>
  <c r="N11" i="9"/>
  <c r="M11" i="9"/>
  <c r="L11" i="9"/>
  <c r="J11" i="9"/>
  <c r="I11" i="9"/>
  <c r="H11" i="9"/>
  <c r="G11" i="9"/>
  <c r="F11" i="9"/>
  <c r="E11" i="9"/>
  <c r="D11" i="9"/>
  <c r="C11" i="9"/>
  <c r="AK10" i="9"/>
  <c r="AJ10" i="9"/>
  <c r="AH10" i="9"/>
  <c r="AG10" i="9"/>
  <c r="AE10" i="9"/>
  <c r="AD10" i="9"/>
  <c r="AB10" i="9"/>
  <c r="AA10" i="9"/>
  <c r="Z10" i="9"/>
  <c r="Y10" i="9"/>
  <c r="X10" i="9"/>
  <c r="W10" i="9"/>
  <c r="V10" i="9"/>
  <c r="U10" i="9"/>
  <c r="T10" i="9"/>
  <c r="S10" i="9"/>
  <c r="R10" i="9"/>
  <c r="Q10" i="9"/>
  <c r="P10" i="9"/>
  <c r="O10" i="9"/>
  <c r="N10" i="9"/>
  <c r="M10" i="9"/>
  <c r="L10" i="9"/>
  <c r="J10" i="9"/>
  <c r="I10" i="9"/>
  <c r="H10" i="9"/>
  <c r="G10" i="9"/>
  <c r="F10" i="9"/>
  <c r="E10" i="9"/>
  <c r="D10" i="9"/>
  <c r="C10" i="9"/>
  <c r="AK9" i="9"/>
  <c r="AJ9" i="9"/>
  <c r="AH9" i="9"/>
  <c r="AG9" i="9"/>
  <c r="AE9" i="9"/>
  <c r="AD9" i="9"/>
  <c r="AB9" i="9"/>
  <c r="AA9" i="9"/>
  <c r="Z9" i="9"/>
  <c r="Y9" i="9"/>
  <c r="X9" i="9"/>
  <c r="W9" i="9"/>
  <c r="V9" i="9"/>
  <c r="U9" i="9"/>
  <c r="T9" i="9"/>
  <c r="S9" i="9"/>
  <c r="R9" i="9"/>
  <c r="Q9" i="9"/>
  <c r="P9" i="9"/>
  <c r="O9" i="9"/>
  <c r="N9" i="9"/>
  <c r="M9" i="9"/>
  <c r="L9" i="9"/>
  <c r="J9" i="9"/>
  <c r="I9" i="9"/>
  <c r="H9" i="9"/>
  <c r="G9" i="9"/>
  <c r="F9" i="9"/>
  <c r="E9" i="9"/>
  <c r="D9" i="9"/>
  <c r="C9" i="9"/>
  <c r="AK8" i="9"/>
  <c r="AJ8" i="9"/>
  <c r="AH8" i="9"/>
  <c r="AG8" i="9"/>
  <c r="AE8" i="9"/>
  <c r="AD8" i="9"/>
  <c r="AB8" i="9"/>
  <c r="AA8" i="9"/>
  <c r="Z8" i="9"/>
  <c r="Y8" i="9"/>
  <c r="X8" i="9"/>
  <c r="W8" i="9"/>
  <c r="V8" i="9"/>
  <c r="U8" i="9"/>
  <c r="T8" i="9"/>
  <c r="S8" i="9"/>
  <c r="R8" i="9"/>
  <c r="Q8" i="9"/>
  <c r="P8" i="9"/>
  <c r="O8" i="9"/>
  <c r="N8" i="9"/>
  <c r="M8" i="9"/>
  <c r="L8" i="9"/>
  <c r="J8" i="9"/>
  <c r="I8" i="9"/>
  <c r="H8" i="9"/>
  <c r="G8" i="9"/>
  <c r="F8" i="9"/>
  <c r="E8" i="9"/>
  <c r="D8" i="9"/>
  <c r="C8" i="9"/>
  <c r="AK7" i="9"/>
  <c r="AJ7" i="9"/>
  <c r="AH7" i="9"/>
  <c r="AG7" i="9"/>
  <c r="AE7" i="9"/>
  <c r="AD7" i="9"/>
  <c r="AB7" i="9"/>
  <c r="AA7" i="9"/>
  <c r="Z7" i="9"/>
  <c r="Y7" i="9"/>
  <c r="X7" i="9"/>
  <c r="W7" i="9"/>
  <c r="V7" i="9"/>
  <c r="U7" i="9"/>
  <c r="T7" i="9"/>
  <c r="S7" i="9"/>
  <c r="R7" i="9"/>
  <c r="Q7" i="9"/>
  <c r="P7" i="9"/>
  <c r="O7" i="9"/>
  <c r="N7" i="9"/>
  <c r="M7" i="9"/>
  <c r="L7" i="9"/>
  <c r="J7" i="9"/>
  <c r="I7" i="9"/>
  <c r="H7" i="9"/>
  <c r="G7" i="9"/>
  <c r="F7" i="9"/>
  <c r="E7" i="9"/>
  <c r="D7" i="9"/>
  <c r="C7" i="9"/>
  <c r="AK6" i="9"/>
  <c r="AJ6" i="9"/>
  <c r="AH6" i="9"/>
  <c r="AG6" i="9"/>
  <c r="AE6" i="9"/>
  <c r="AD6" i="9"/>
  <c r="AB6" i="9"/>
  <c r="AA6" i="9"/>
  <c r="Z6" i="9"/>
  <c r="Y6" i="9"/>
  <c r="X6" i="9"/>
  <c r="W6" i="9"/>
  <c r="V6" i="9"/>
  <c r="U6" i="9"/>
  <c r="T6" i="9"/>
  <c r="S6" i="9"/>
  <c r="R6" i="9"/>
  <c r="Q6" i="9"/>
  <c r="P6" i="9"/>
  <c r="O6" i="9"/>
  <c r="N6" i="9"/>
  <c r="M6" i="9"/>
  <c r="L6" i="9"/>
  <c r="J6" i="9"/>
  <c r="I6" i="9"/>
  <c r="H6" i="9"/>
  <c r="G6" i="9"/>
  <c r="F6" i="9"/>
  <c r="E6" i="9"/>
  <c r="D6" i="9"/>
  <c r="C6" i="9"/>
  <c r="AK5" i="9"/>
  <c r="AJ5" i="9"/>
  <c r="AH5" i="9"/>
  <c r="AG5" i="9"/>
  <c r="AE5" i="9"/>
  <c r="AD5" i="9"/>
  <c r="AB5" i="9"/>
  <c r="AA5" i="9"/>
  <c r="Z5" i="9"/>
  <c r="Y5" i="9"/>
  <c r="X5" i="9"/>
  <c r="W5" i="9"/>
  <c r="V5" i="9"/>
  <c r="U5" i="9"/>
  <c r="T5" i="9"/>
  <c r="S5" i="9"/>
  <c r="R5" i="9"/>
  <c r="Q5" i="9"/>
  <c r="P5" i="9"/>
  <c r="O5" i="9"/>
  <c r="N5" i="9"/>
  <c r="M5" i="9"/>
  <c r="L5" i="9"/>
  <c r="J5" i="9"/>
  <c r="I5" i="9"/>
  <c r="H5" i="9"/>
  <c r="G5" i="9"/>
  <c r="F5" i="9"/>
  <c r="E5" i="9"/>
  <c r="D5" i="9"/>
  <c r="C5" i="9"/>
  <c r="AK4" i="9"/>
  <c r="AJ4" i="9"/>
  <c r="AH4" i="9"/>
  <c r="AG4" i="9"/>
  <c r="AE4" i="9"/>
  <c r="AD4" i="9"/>
  <c r="AB4" i="9"/>
  <c r="AA4" i="9"/>
  <c r="Z4" i="9"/>
  <c r="Y4" i="9"/>
  <c r="X4" i="9"/>
  <c r="W4" i="9"/>
  <c r="V4" i="9"/>
  <c r="U4" i="9"/>
  <c r="T4" i="9"/>
  <c r="S4" i="9"/>
  <c r="R4" i="9"/>
  <c r="Q4" i="9"/>
  <c r="P4" i="9"/>
  <c r="O4" i="9"/>
  <c r="N4" i="9"/>
  <c r="M4" i="9"/>
  <c r="L4" i="9"/>
  <c r="J4" i="9"/>
  <c r="I4" i="9"/>
  <c r="H4" i="9"/>
  <c r="G4" i="9"/>
  <c r="F4" i="9"/>
  <c r="E4" i="9"/>
  <c r="D4" i="9"/>
  <c r="C4" i="9"/>
  <c r="AK3" i="9"/>
  <c r="AJ3" i="9"/>
  <c r="AH3" i="9"/>
  <c r="AG3" i="9"/>
  <c r="AE3" i="9"/>
  <c r="AD3" i="9"/>
  <c r="AB3" i="9"/>
  <c r="AA3" i="9"/>
  <c r="Z3" i="9"/>
  <c r="Y3" i="9"/>
  <c r="X3" i="9"/>
  <c r="W3" i="9"/>
  <c r="V3" i="9"/>
  <c r="U3" i="9"/>
  <c r="T3" i="9"/>
  <c r="S3" i="9"/>
  <c r="R3" i="9"/>
  <c r="Q3" i="9"/>
  <c r="P3" i="9"/>
  <c r="O3" i="9"/>
  <c r="N3" i="9"/>
  <c r="M3" i="9"/>
  <c r="L3" i="9"/>
  <c r="J3" i="9"/>
  <c r="I3" i="9"/>
  <c r="H3" i="9"/>
  <c r="G3" i="9"/>
  <c r="F3" i="9"/>
  <c r="E3" i="9"/>
  <c r="D3" i="9"/>
  <c r="C3" i="9"/>
  <c r="AK2" i="9"/>
  <c r="AJ2" i="9"/>
  <c r="AH2" i="9"/>
  <c r="AG2" i="9"/>
  <c r="AE2" i="9"/>
  <c r="AD2" i="9"/>
  <c r="AB2" i="9"/>
  <c r="AA2" i="9"/>
  <c r="Z2" i="9"/>
  <c r="Y2" i="9"/>
  <c r="X2" i="9"/>
  <c r="W2" i="9"/>
  <c r="V2" i="9"/>
  <c r="U2" i="9"/>
  <c r="T2" i="9"/>
  <c r="S2" i="9"/>
  <c r="R2" i="9"/>
  <c r="Q2" i="9"/>
  <c r="P2" i="9"/>
  <c r="O2" i="9"/>
  <c r="N2" i="9"/>
  <c r="M2" i="9"/>
  <c r="L2" i="9"/>
  <c r="J2" i="9"/>
  <c r="I2" i="9"/>
  <c r="H2" i="9"/>
  <c r="G2" i="9"/>
  <c r="F2" i="9"/>
  <c r="E2" i="9"/>
  <c r="D2" i="9"/>
  <c r="C2" i="9"/>
  <c r="B17" i="14"/>
  <c r="B2" i="14"/>
  <c r="B31" i="14" s="1"/>
  <c r="A2" i="14"/>
  <c r="A30" i="14" s="1"/>
  <c r="B12" i="13"/>
  <c r="B2" i="13"/>
  <c r="B30" i="13" s="1"/>
  <c r="A2" i="13"/>
  <c r="A30" i="13" s="1"/>
  <c r="B20" i="12"/>
  <c r="B16" i="12"/>
  <c r="B11" i="12"/>
  <c r="B2" i="12"/>
  <c r="B30" i="12" s="1"/>
  <c r="A2" i="12"/>
  <c r="A31" i="12" s="1"/>
  <c r="A24" i="11"/>
  <c r="A20" i="11"/>
  <c r="B2" i="11"/>
  <c r="B30" i="11" s="1"/>
  <c r="A2" i="11"/>
  <c r="A31" i="11" s="1"/>
  <c r="A29" i="10"/>
  <c r="A27" i="10"/>
  <c r="A21" i="10"/>
  <c r="A13" i="10"/>
  <c r="A5" i="10"/>
  <c r="A3" i="10"/>
  <c r="B2" i="10"/>
  <c r="B31" i="10" s="1"/>
  <c r="A2" i="10"/>
  <c r="A30" i="10" s="1"/>
  <c r="B2" i="9"/>
  <c r="B30" i="9" s="1"/>
  <c r="A2" i="9"/>
  <c r="A31" i="9" s="1"/>
  <c r="B2" i="8"/>
  <c r="B30" i="8" s="1"/>
  <c r="A2" i="8"/>
  <c r="A31" i="8" s="1"/>
  <c r="C31" i="8"/>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AK31" i="7"/>
  <c r="AJ31" i="7"/>
  <c r="AH31" i="7"/>
  <c r="AG31" i="7"/>
  <c r="AE31" i="7"/>
  <c r="AD31" i="7"/>
  <c r="AB31" i="7"/>
  <c r="AA31" i="7"/>
  <c r="Z31" i="7"/>
  <c r="Y31" i="7"/>
  <c r="X31" i="7"/>
  <c r="W31" i="7"/>
  <c r="V31" i="7"/>
  <c r="U31" i="7"/>
  <c r="T31" i="7"/>
  <c r="S31" i="7"/>
  <c r="R31" i="7"/>
  <c r="Q31" i="7"/>
  <c r="P31" i="7"/>
  <c r="O31" i="7"/>
  <c r="N31" i="7"/>
  <c r="M31" i="7"/>
  <c r="L31" i="7"/>
  <c r="J31" i="7"/>
  <c r="I31" i="7"/>
  <c r="H31" i="7"/>
  <c r="G31" i="7"/>
  <c r="F31" i="7"/>
  <c r="E31" i="7"/>
  <c r="D31" i="7"/>
  <c r="C31" i="7"/>
  <c r="AK30" i="7"/>
  <c r="AJ30" i="7"/>
  <c r="AH30" i="7"/>
  <c r="AG30" i="7"/>
  <c r="AE30" i="7"/>
  <c r="AD30" i="7"/>
  <c r="AB30" i="7"/>
  <c r="AA30" i="7"/>
  <c r="Z30" i="7"/>
  <c r="Y30" i="7"/>
  <c r="X30" i="7"/>
  <c r="W30" i="7"/>
  <c r="V30" i="7"/>
  <c r="U30" i="7"/>
  <c r="T30" i="7"/>
  <c r="S30" i="7"/>
  <c r="R30" i="7"/>
  <c r="Q30" i="7"/>
  <c r="P30" i="7"/>
  <c r="O30" i="7"/>
  <c r="N30" i="7"/>
  <c r="M30" i="7"/>
  <c r="L30" i="7"/>
  <c r="J30" i="7"/>
  <c r="I30" i="7"/>
  <c r="H30" i="7"/>
  <c r="G30" i="7"/>
  <c r="F30" i="7"/>
  <c r="E30" i="7"/>
  <c r="D30" i="7"/>
  <c r="C30" i="7"/>
  <c r="AK29" i="7"/>
  <c r="AJ29" i="7"/>
  <c r="AH29" i="7"/>
  <c r="AG29" i="7"/>
  <c r="AE29" i="7"/>
  <c r="AD29" i="7"/>
  <c r="AB29" i="7"/>
  <c r="AA29" i="7"/>
  <c r="Z29" i="7"/>
  <c r="Y29" i="7"/>
  <c r="X29" i="7"/>
  <c r="W29" i="7"/>
  <c r="V29" i="7"/>
  <c r="U29" i="7"/>
  <c r="T29" i="7"/>
  <c r="S29" i="7"/>
  <c r="R29" i="7"/>
  <c r="Q29" i="7"/>
  <c r="P29" i="7"/>
  <c r="O29" i="7"/>
  <c r="N29" i="7"/>
  <c r="M29" i="7"/>
  <c r="L29" i="7"/>
  <c r="J29" i="7"/>
  <c r="I29" i="7"/>
  <c r="H29" i="7"/>
  <c r="G29" i="7"/>
  <c r="F29" i="7"/>
  <c r="E29" i="7"/>
  <c r="D29" i="7"/>
  <c r="C29" i="7"/>
  <c r="AK28" i="7"/>
  <c r="AJ28" i="7"/>
  <c r="AH28" i="7"/>
  <c r="AG28" i="7"/>
  <c r="AE28" i="7"/>
  <c r="AD28" i="7"/>
  <c r="AB28" i="7"/>
  <c r="AA28" i="7"/>
  <c r="Z28" i="7"/>
  <c r="Y28" i="7"/>
  <c r="X28" i="7"/>
  <c r="W28" i="7"/>
  <c r="V28" i="7"/>
  <c r="U28" i="7"/>
  <c r="T28" i="7"/>
  <c r="S28" i="7"/>
  <c r="R28" i="7"/>
  <c r="Q28" i="7"/>
  <c r="P28" i="7"/>
  <c r="O28" i="7"/>
  <c r="N28" i="7"/>
  <c r="M28" i="7"/>
  <c r="L28" i="7"/>
  <c r="J28" i="7"/>
  <c r="I28" i="7"/>
  <c r="H28" i="7"/>
  <c r="G28" i="7"/>
  <c r="F28" i="7"/>
  <c r="E28" i="7"/>
  <c r="D28" i="7"/>
  <c r="C28" i="7"/>
  <c r="AK27" i="7"/>
  <c r="AJ27" i="7"/>
  <c r="AH27" i="7"/>
  <c r="AG27" i="7"/>
  <c r="AE27" i="7"/>
  <c r="AD27" i="7"/>
  <c r="AB27" i="7"/>
  <c r="AA27" i="7"/>
  <c r="Z27" i="7"/>
  <c r="Y27" i="7"/>
  <c r="X27" i="7"/>
  <c r="W27" i="7"/>
  <c r="V27" i="7"/>
  <c r="U27" i="7"/>
  <c r="T27" i="7"/>
  <c r="S27" i="7"/>
  <c r="R27" i="7"/>
  <c r="Q27" i="7"/>
  <c r="P27" i="7"/>
  <c r="O27" i="7"/>
  <c r="N27" i="7"/>
  <c r="M27" i="7"/>
  <c r="L27" i="7"/>
  <c r="J27" i="7"/>
  <c r="I27" i="7"/>
  <c r="H27" i="7"/>
  <c r="G27" i="7"/>
  <c r="F27" i="7"/>
  <c r="E27" i="7"/>
  <c r="D27" i="7"/>
  <c r="C27" i="7"/>
  <c r="AK26" i="7"/>
  <c r="AJ26" i="7"/>
  <c r="AH26" i="7"/>
  <c r="AG26" i="7"/>
  <c r="AE26" i="7"/>
  <c r="AD26" i="7"/>
  <c r="AB26" i="7"/>
  <c r="AA26" i="7"/>
  <c r="Z26" i="7"/>
  <c r="Y26" i="7"/>
  <c r="X26" i="7"/>
  <c r="W26" i="7"/>
  <c r="V26" i="7"/>
  <c r="U26" i="7"/>
  <c r="T26" i="7"/>
  <c r="S26" i="7"/>
  <c r="R26" i="7"/>
  <c r="Q26" i="7"/>
  <c r="P26" i="7"/>
  <c r="O26" i="7"/>
  <c r="N26" i="7"/>
  <c r="M26" i="7"/>
  <c r="L26" i="7"/>
  <c r="J26" i="7"/>
  <c r="I26" i="7"/>
  <c r="H26" i="7"/>
  <c r="G26" i="7"/>
  <c r="F26" i="7"/>
  <c r="E26" i="7"/>
  <c r="D26" i="7"/>
  <c r="C26" i="7"/>
  <c r="AK25" i="7"/>
  <c r="AJ25" i="7"/>
  <c r="AH25" i="7"/>
  <c r="AG25" i="7"/>
  <c r="AE25" i="7"/>
  <c r="AD25" i="7"/>
  <c r="AB25" i="7"/>
  <c r="AA25" i="7"/>
  <c r="Z25" i="7"/>
  <c r="Y25" i="7"/>
  <c r="X25" i="7"/>
  <c r="W25" i="7"/>
  <c r="V25" i="7"/>
  <c r="U25" i="7"/>
  <c r="T25" i="7"/>
  <c r="S25" i="7"/>
  <c r="R25" i="7"/>
  <c r="Q25" i="7"/>
  <c r="P25" i="7"/>
  <c r="O25" i="7"/>
  <c r="N25" i="7"/>
  <c r="M25" i="7"/>
  <c r="L25" i="7"/>
  <c r="J25" i="7"/>
  <c r="I25" i="7"/>
  <c r="H25" i="7"/>
  <c r="G25" i="7"/>
  <c r="F25" i="7"/>
  <c r="E25" i="7"/>
  <c r="D25" i="7"/>
  <c r="C25" i="7"/>
  <c r="AK24" i="7"/>
  <c r="AJ24" i="7"/>
  <c r="AH24" i="7"/>
  <c r="AG24" i="7"/>
  <c r="AE24" i="7"/>
  <c r="AD24" i="7"/>
  <c r="AB24" i="7"/>
  <c r="AA24" i="7"/>
  <c r="Z24" i="7"/>
  <c r="Y24" i="7"/>
  <c r="X24" i="7"/>
  <c r="W24" i="7"/>
  <c r="V24" i="7"/>
  <c r="U24" i="7"/>
  <c r="T24" i="7"/>
  <c r="S24" i="7"/>
  <c r="R24" i="7"/>
  <c r="Q24" i="7"/>
  <c r="P24" i="7"/>
  <c r="O24" i="7"/>
  <c r="N24" i="7"/>
  <c r="M24" i="7"/>
  <c r="L24" i="7"/>
  <c r="J24" i="7"/>
  <c r="I24" i="7"/>
  <c r="H24" i="7"/>
  <c r="G24" i="7"/>
  <c r="F24" i="7"/>
  <c r="E24" i="7"/>
  <c r="D24" i="7"/>
  <c r="C24" i="7"/>
  <c r="AK23" i="7"/>
  <c r="AJ23" i="7"/>
  <c r="AH23" i="7"/>
  <c r="AG23" i="7"/>
  <c r="AE23" i="7"/>
  <c r="AD23" i="7"/>
  <c r="AB23" i="7"/>
  <c r="AA23" i="7"/>
  <c r="Z23" i="7"/>
  <c r="Y23" i="7"/>
  <c r="X23" i="7"/>
  <c r="W23" i="7"/>
  <c r="V23" i="7"/>
  <c r="U23" i="7"/>
  <c r="T23" i="7"/>
  <c r="S23" i="7"/>
  <c r="R23" i="7"/>
  <c r="Q23" i="7"/>
  <c r="P23" i="7"/>
  <c r="O23" i="7"/>
  <c r="N23" i="7"/>
  <c r="M23" i="7"/>
  <c r="L23" i="7"/>
  <c r="J23" i="7"/>
  <c r="I23" i="7"/>
  <c r="H23" i="7"/>
  <c r="G23" i="7"/>
  <c r="F23" i="7"/>
  <c r="E23" i="7"/>
  <c r="D23" i="7"/>
  <c r="C23" i="7"/>
  <c r="AK22" i="7"/>
  <c r="AJ22" i="7"/>
  <c r="AH22" i="7"/>
  <c r="AG22" i="7"/>
  <c r="AE22" i="7"/>
  <c r="AD22" i="7"/>
  <c r="AB22" i="7"/>
  <c r="AA22" i="7"/>
  <c r="Z22" i="7"/>
  <c r="Y22" i="7"/>
  <c r="X22" i="7"/>
  <c r="W22" i="7"/>
  <c r="V22" i="7"/>
  <c r="U22" i="7"/>
  <c r="T22" i="7"/>
  <c r="S22" i="7"/>
  <c r="R22" i="7"/>
  <c r="Q22" i="7"/>
  <c r="P22" i="7"/>
  <c r="O22" i="7"/>
  <c r="N22" i="7"/>
  <c r="M22" i="7"/>
  <c r="L22" i="7"/>
  <c r="J22" i="7"/>
  <c r="I22" i="7"/>
  <c r="H22" i="7"/>
  <c r="G22" i="7"/>
  <c r="F22" i="7"/>
  <c r="E22" i="7"/>
  <c r="D22" i="7"/>
  <c r="C22" i="7"/>
  <c r="AK21" i="7"/>
  <c r="AJ21" i="7"/>
  <c r="AH21" i="7"/>
  <c r="AG21" i="7"/>
  <c r="AE21" i="7"/>
  <c r="AD21" i="7"/>
  <c r="AB21" i="7"/>
  <c r="AA21" i="7"/>
  <c r="Z21" i="7"/>
  <c r="Y21" i="7"/>
  <c r="X21" i="7"/>
  <c r="W21" i="7"/>
  <c r="V21" i="7"/>
  <c r="U21" i="7"/>
  <c r="T21" i="7"/>
  <c r="S21" i="7"/>
  <c r="R21" i="7"/>
  <c r="Q21" i="7"/>
  <c r="P21" i="7"/>
  <c r="O21" i="7"/>
  <c r="N21" i="7"/>
  <c r="M21" i="7"/>
  <c r="L21" i="7"/>
  <c r="J21" i="7"/>
  <c r="I21" i="7"/>
  <c r="H21" i="7"/>
  <c r="G21" i="7"/>
  <c r="F21" i="7"/>
  <c r="E21" i="7"/>
  <c r="D21" i="7"/>
  <c r="C21" i="7"/>
  <c r="AK20" i="7"/>
  <c r="AJ20" i="7"/>
  <c r="AH20" i="7"/>
  <c r="AG20" i="7"/>
  <c r="AE20" i="7"/>
  <c r="AD20" i="7"/>
  <c r="AB20" i="7"/>
  <c r="AA20" i="7"/>
  <c r="Z20" i="7"/>
  <c r="Y20" i="7"/>
  <c r="X20" i="7"/>
  <c r="W20" i="7"/>
  <c r="V20" i="7"/>
  <c r="U20" i="7"/>
  <c r="T20" i="7"/>
  <c r="S20" i="7"/>
  <c r="R20" i="7"/>
  <c r="Q20" i="7"/>
  <c r="P20" i="7"/>
  <c r="O20" i="7"/>
  <c r="N20" i="7"/>
  <c r="M20" i="7"/>
  <c r="L20" i="7"/>
  <c r="J20" i="7"/>
  <c r="I20" i="7"/>
  <c r="H20" i="7"/>
  <c r="G20" i="7"/>
  <c r="F20" i="7"/>
  <c r="E20" i="7"/>
  <c r="D20" i="7"/>
  <c r="C20" i="7"/>
  <c r="AK19" i="7"/>
  <c r="AJ19" i="7"/>
  <c r="AH19" i="7"/>
  <c r="AG19" i="7"/>
  <c r="AE19" i="7"/>
  <c r="AD19" i="7"/>
  <c r="AB19" i="7"/>
  <c r="AA19" i="7"/>
  <c r="Z19" i="7"/>
  <c r="Y19" i="7"/>
  <c r="X19" i="7"/>
  <c r="W19" i="7"/>
  <c r="V19" i="7"/>
  <c r="U19" i="7"/>
  <c r="T19" i="7"/>
  <c r="S19" i="7"/>
  <c r="R19" i="7"/>
  <c r="Q19" i="7"/>
  <c r="P19" i="7"/>
  <c r="O19" i="7"/>
  <c r="N19" i="7"/>
  <c r="M19" i="7"/>
  <c r="L19" i="7"/>
  <c r="J19" i="7"/>
  <c r="I19" i="7"/>
  <c r="H19" i="7"/>
  <c r="G19" i="7"/>
  <c r="F19" i="7"/>
  <c r="E19" i="7"/>
  <c r="D19" i="7"/>
  <c r="C19" i="7"/>
  <c r="AK18" i="7"/>
  <c r="AJ18" i="7"/>
  <c r="AH18" i="7"/>
  <c r="AG18" i="7"/>
  <c r="AE18" i="7"/>
  <c r="AD18" i="7"/>
  <c r="AB18" i="7"/>
  <c r="AA18" i="7"/>
  <c r="Z18" i="7"/>
  <c r="Y18" i="7"/>
  <c r="X18" i="7"/>
  <c r="W18" i="7"/>
  <c r="V18" i="7"/>
  <c r="U18" i="7"/>
  <c r="T18" i="7"/>
  <c r="S18" i="7"/>
  <c r="R18" i="7"/>
  <c r="Q18" i="7"/>
  <c r="P18" i="7"/>
  <c r="O18" i="7"/>
  <c r="N18" i="7"/>
  <c r="M18" i="7"/>
  <c r="L18" i="7"/>
  <c r="J18" i="7"/>
  <c r="I18" i="7"/>
  <c r="H18" i="7"/>
  <c r="G18" i="7"/>
  <c r="F18" i="7"/>
  <c r="E18" i="7"/>
  <c r="D18" i="7"/>
  <c r="C18" i="7"/>
  <c r="AK17" i="7"/>
  <c r="AJ17" i="7"/>
  <c r="AH17" i="7"/>
  <c r="AG17" i="7"/>
  <c r="AE17" i="7"/>
  <c r="AD17" i="7"/>
  <c r="AB17" i="7"/>
  <c r="AA17" i="7"/>
  <c r="Z17" i="7"/>
  <c r="Y17" i="7"/>
  <c r="X17" i="7"/>
  <c r="W17" i="7"/>
  <c r="V17" i="7"/>
  <c r="U17" i="7"/>
  <c r="T17" i="7"/>
  <c r="S17" i="7"/>
  <c r="R17" i="7"/>
  <c r="Q17" i="7"/>
  <c r="P17" i="7"/>
  <c r="O17" i="7"/>
  <c r="N17" i="7"/>
  <c r="M17" i="7"/>
  <c r="L17" i="7"/>
  <c r="J17" i="7"/>
  <c r="I17" i="7"/>
  <c r="H17" i="7"/>
  <c r="G17" i="7"/>
  <c r="F17" i="7"/>
  <c r="E17" i="7"/>
  <c r="D17" i="7"/>
  <c r="C17" i="7"/>
  <c r="AK16" i="7"/>
  <c r="AJ16" i="7"/>
  <c r="AH16" i="7"/>
  <c r="AG16" i="7"/>
  <c r="AE16" i="7"/>
  <c r="AD16" i="7"/>
  <c r="AB16" i="7"/>
  <c r="AA16" i="7"/>
  <c r="Z16" i="7"/>
  <c r="Y16" i="7"/>
  <c r="X16" i="7"/>
  <c r="W16" i="7"/>
  <c r="V16" i="7"/>
  <c r="U16" i="7"/>
  <c r="T16" i="7"/>
  <c r="S16" i="7"/>
  <c r="R16" i="7"/>
  <c r="Q16" i="7"/>
  <c r="P16" i="7"/>
  <c r="O16" i="7"/>
  <c r="N16" i="7"/>
  <c r="M16" i="7"/>
  <c r="L16" i="7"/>
  <c r="J16" i="7"/>
  <c r="I16" i="7"/>
  <c r="H16" i="7"/>
  <c r="G16" i="7"/>
  <c r="F16" i="7"/>
  <c r="E16" i="7"/>
  <c r="D16" i="7"/>
  <c r="C16" i="7"/>
  <c r="AK15" i="7"/>
  <c r="AJ15" i="7"/>
  <c r="AH15" i="7"/>
  <c r="AG15" i="7"/>
  <c r="AE15" i="7"/>
  <c r="AD15" i="7"/>
  <c r="AB15" i="7"/>
  <c r="AA15" i="7"/>
  <c r="Z15" i="7"/>
  <c r="Y15" i="7"/>
  <c r="X15" i="7"/>
  <c r="W15" i="7"/>
  <c r="V15" i="7"/>
  <c r="U15" i="7"/>
  <c r="T15" i="7"/>
  <c r="S15" i="7"/>
  <c r="R15" i="7"/>
  <c r="Q15" i="7"/>
  <c r="P15" i="7"/>
  <c r="O15" i="7"/>
  <c r="N15" i="7"/>
  <c r="M15" i="7"/>
  <c r="L15" i="7"/>
  <c r="J15" i="7"/>
  <c r="I15" i="7"/>
  <c r="H15" i="7"/>
  <c r="G15" i="7"/>
  <c r="F15" i="7"/>
  <c r="E15" i="7"/>
  <c r="D15" i="7"/>
  <c r="C15" i="7"/>
  <c r="AK14" i="7"/>
  <c r="AJ14" i="7"/>
  <c r="AH14" i="7"/>
  <c r="AG14" i="7"/>
  <c r="AE14" i="7"/>
  <c r="AD14" i="7"/>
  <c r="AB14" i="7"/>
  <c r="AA14" i="7"/>
  <c r="Z14" i="7"/>
  <c r="Y14" i="7"/>
  <c r="X14" i="7"/>
  <c r="W14" i="7"/>
  <c r="V14" i="7"/>
  <c r="U14" i="7"/>
  <c r="T14" i="7"/>
  <c r="S14" i="7"/>
  <c r="R14" i="7"/>
  <c r="Q14" i="7"/>
  <c r="P14" i="7"/>
  <c r="O14" i="7"/>
  <c r="N14" i="7"/>
  <c r="M14" i="7"/>
  <c r="L14" i="7"/>
  <c r="J14" i="7"/>
  <c r="I14" i="7"/>
  <c r="H14" i="7"/>
  <c r="G14" i="7"/>
  <c r="F14" i="7"/>
  <c r="E14" i="7"/>
  <c r="D14" i="7"/>
  <c r="C14" i="7"/>
  <c r="AK13" i="7"/>
  <c r="AJ13" i="7"/>
  <c r="AH13" i="7"/>
  <c r="AG13" i="7"/>
  <c r="AE13" i="7"/>
  <c r="AD13" i="7"/>
  <c r="AB13" i="7"/>
  <c r="AA13" i="7"/>
  <c r="Z13" i="7"/>
  <c r="Y13" i="7"/>
  <c r="X13" i="7"/>
  <c r="W13" i="7"/>
  <c r="V13" i="7"/>
  <c r="U13" i="7"/>
  <c r="T13" i="7"/>
  <c r="S13" i="7"/>
  <c r="R13" i="7"/>
  <c r="Q13" i="7"/>
  <c r="P13" i="7"/>
  <c r="O13" i="7"/>
  <c r="N13" i="7"/>
  <c r="M13" i="7"/>
  <c r="L13" i="7"/>
  <c r="J13" i="7"/>
  <c r="I13" i="7"/>
  <c r="H13" i="7"/>
  <c r="G13" i="7"/>
  <c r="F13" i="7"/>
  <c r="E13" i="7"/>
  <c r="D13" i="7"/>
  <c r="C13" i="7"/>
  <c r="AK12" i="7"/>
  <c r="AJ12" i="7"/>
  <c r="AH12" i="7"/>
  <c r="AG12" i="7"/>
  <c r="AE12" i="7"/>
  <c r="AD12" i="7"/>
  <c r="AB12" i="7"/>
  <c r="AA12" i="7"/>
  <c r="Z12" i="7"/>
  <c r="Y12" i="7"/>
  <c r="X12" i="7"/>
  <c r="W12" i="7"/>
  <c r="V12" i="7"/>
  <c r="U12" i="7"/>
  <c r="T12" i="7"/>
  <c r="S12" i="7"/>
  <c r="R12" i="7"/>
  <c r="Q12" i="7"/>
  <c r="P12" i="7"/>
  <c r="O12" i="7"/>
  <c r="N12" i="7"/>
  <c r="M12" i="7"/>
  <c r="L12" i="7"/>
  <c r="J12" i="7"/>
  <c r="I12" i="7"/>
  <c r="H12" i="7"/>
  <c r="G12" i="7"/>
  <c r="F12" i="7"/>
  <c r="E12" i="7"/>
  <c r="D12" i="7"/>
  <c r="C12" i="7"/>
  <c r="AK11" i="7"/>
  <c r="AJ11" i="7"/>
  <c r="AH11" i="7"/>
  <c r="AG11" i="7"/>
  <c r="AE11" i="7"/>
  <c r="AD11" i="7"/>
  <c r="AB11" i="7"/>
  <c r="AA11" i="7"/>
  <c r="Z11" i="7"/>
  <c r="Y11" i="7"/>
  <c r="X11" i="7"/>
  <c r="W11" i="7"/>
  <c r="V11" i="7"/>
  <c r="U11" i="7"/>
  <c r="T11" i="7"/>
  <c r="S11" i="7"/>
  <c r="R11" i="7"/>
  <c r="Q11" i="7"/>
  <c r="P11" i="7"/>
  <c r="O11" i="7"/>
  <c r="N11" i="7"/>
  <c r="M11" i="7"/>
  <c r="L11" i="7"/>
  <c r="J11" i="7"/>
  <c r="I11" i="7"/>
  <c r="H11" i="7"/>
  <c r="G11" i="7"/>
  <c r="F11" i="7"/>
  <c r="E11" i="7"/>
  <c r="D11" i="7"/>
  <c r="C11" i="7"/>
  <c r="AK10" i="7"/>
  <c r="AJ10" i="7"/>
  <c r="AH10" i="7"/>
  <c r="AG10" i="7"/>
  <c r="AE10" i="7"/>
  <c r="AD10" i="7"/>
  <c r="AB10" i="7"/>
  <c r="AA10" i="7"/>
  <c r="Z10" i="7"/>
  <c r="Y10" i="7"/>
  <c r="X10" i="7"/>
  <c r="W10" i="7"/>
  <c r="V10" i="7"/>
  <c r="U10" i="7"/>
  <c r="T10" i="7"/>
  <c r="S10" i="7"/>
  <c r="R10" i="7"/>
  <c r="Q10" i="7"/>
  <c r="P10" i="7"/>
  <c r="O10" i="7"/>
  <c r="N10" i="7"/>
  <c r="M10" i="7"/>
  <c r="L10" i="7"/>
  <c r="J10" i="7"/>
  <c r="I10" i="7"/>
  <c r="H10" i="7"/>
  <c r="G10" i="7"/>
  <c r="F10" i="7"/>
  <c r="E10" i="7"/>
  <c r="D10" i="7"/>
  <c r="C10" i="7"/>
  <c r="AK9" i="7"/>
  <c r="AJ9" i="7"/>
  <c r="AH9" i="7"/>
  <c r="AG9" i="7"/>
  <c r="AE9" i="7"/>
  <c r="AD9" i="7"/>
  <c r="AB9" i="7"/>
  <c r="AA9" i="7"/>
  <c r="Z9" i="7"/>
  <c r="Y9" i="7"/>
  <c r="X9" i="7"/>
  <c r="W9" i="7"/>
  <c r="V9" i="7"/>
  <c r="U9" i="7"/>
  <c r="T9" i="7"/>
  <c r="S9" i="7"/>
  <c r="R9" i="7"/>
  <c r="Q9" i="7"/>
  <c r="P9" i="7"/>
  <c r="O9" i="7"/>
  <c r="N9" i="7"/>
  <c r="M9" i="7"/>
  <c r="L9" i="7"/>
  <c r="J9" i="7"/>
  <c r="I9" i="7"/>
  <c r="H9" i="7"/>
  <c r="G9" i="7"/>
  <c r="F9" i="7"/>
  <c r="E9" i="7"/>
  <c r="D9" i="7"/>
  <c r="C9" i="7"/>
  <c r="AK8" i="7"/>
  <c r="AJ8" i="7"/>
  <c r="AH8" i="7"/>
  <c r="AG8" i="7"/>
  <c r="AE8" i="7"/>
  <c r="AD8" i="7"/>
  <c r="AB8" i="7"/>
  <c r="AA8" i="7"/>
  <c r="Z8" i="7"/>
  <c r="Y8" i="7"/>
  <c r="X8" i="7"/>
  <c r="W8" i="7"/>
  <c r="V8" i="7"/>
  <c r="U8" i="7"/>
  <c r="T8" i="7"/>
  <c r="S8" i="7"/>
  <c r="R8" i="7"/>
  <c r="Q8" i="7"/>
  <c r="P8" i="7"/>
  <c r="O8" i="7"/>
  <c r="N8" i="7"/>
  <c r="M8" i="7"/>
  <c r="L8" i="7"/>
  <c r="J8" i="7"/>
  <c r="I8" i="7"/>
  <c r="H8" i="7"/>
  <c r="G8" i="7"/>
  <c r="F8" i="7"/>
  <c r="E8" i="7"/>
  <c r="D8" i="7"/>
  <c r="C8" i="7"/>
  <c r="AK7" i="7"/>
  <c r="AJ7" i="7"/>
  <c r="AH7" i="7"/>
  <c r="AG7" i="7"/>
  <c r="AE7" i="7"/>
  <c r="AD7" i="7"/>
  <c r="AB7" i="7"/>
  <c r="AA7" i="7"/>
  <c r="Z7" i="7"/>
  <c r="Y7" i="7"/>
  <c r="X7" i="7"/>
  <c r="W7" i="7"/>
  <c r="V7" i="7"/>
  <c r="U7" i="7"/>
  <c r="T7" i="7"/>
  <c r="S7" i="7"/>
  <c r="R7" i="7"/>
  <c r="Q7" i="7"/>
  <c r="P7" i="7"/>
  <c r="O7" i="7"/>
  <c r="N7" i="7"/>
  <c r="M7" i="7"/>
  <c r="L7" i="7"/>
  <c r="J7" i="7"/>
  <c r="I7" i="7"/>
  <c r="H7" i="7"/>
  <c r="G7" i="7"/>
  <c r="F7" i="7"/>
  <c r="E7" i="7"/>
  <c r="D7" i="7"/>
  <c r="C7" i="7"/>
  <c r="AK6" i="7"/>
  <c r="AJ6" i="7"/>
  <c r="AH6" i="7"/>
  <c r="AG6" i="7"/>
  <c r="AE6" i="7"/>
  <c r="AD6" i="7"/>
  <c r="AB6" i="7"/>
  <c r="AA6" i="7"/>
  <c r="Z6" i="7"/>
  <c r="Y6" i="7"/>
  <c r="X6" i="7"/>
  <c r="W6" i="7"/>
  <c r="V6" i="7"/>
  <c r="U6" i="7"/>
  <c r="T6" i="7"/>
  <c r="S6" i="7"/>
  <c r="R6" i="7"/>
  <c r="Q6" i="7"/>
  <c r="P6" i="7"/>
  <c r="O6" i="7"/>
  <c r="N6" i="7"/>
  <c r="M6" i="7"/>
  <c r="L6" i="7"/>
  <c r="J6" i="7"/>
  <c r="I6" i="7"/>
  <c r="H6" i="7"/>
  <c r="G6" i="7"/>
  <c r="F6" i="7"/>
  <c r="E6" i="7"/>
  <c r="D6" i="7"/>
  <c r="C6" i="7"/>
  <c r="AK5" i="7"/>
  <c r="AJ5" i="7"/>
  <c r="AH5" i="7"/>
  <c r="AG5" i="7"/>
  <c r="AE5" i="7"/>
  <c r="AD5" i="7"/>
  <c r="AB5" i="7"/>
  <c r="AA5" i="7"/>
  <c r="Z5" i="7"/>
  <c r="Y5" i="7"/>
  <c r="X5" i="7"/>
  <c r="W5" i="7"/>
  <c r="V5" i="7"/>
  <c r="U5" i="7"/>
  <c r="T5" i="7"/>
  <c r="S5" i="7"/>
  <c r="R5" i="7"/>
  <c r="Q5" i="7"/>
  <c r="P5" i="7"/>
  <c r="O5" i="7"/>
  <c r="N5" i="7"/>
  <c r="M5" i="7"/>
  <c r="L5" i="7"/>
  <c r="J5" i="7"/>
  <c r="I5" i="7"/>
  <c r="H5" i="7"/>
  <c r="G5" i="7"/>
  <c r="F5" i="7"/>
  <c r="E5" i="7"/>
  <c r="D5" i="7"/>
  <c r="C5" i="7"/>
  <c r="AK4" i="7"/>
  <c r="AJ4" i="7"/>
  <c r="AH4" i="7"/>
  <c r="AG4" i="7"/>
  <c r="AE4" i="7"/>
  <c r="AD4" i="7"/>
  <c r="AB4" i="7"/>
  <c r="AA4" i="7"/>
  <c r="Z4" i="7"/>
  <c r="Y4" i="7"/>
  <c r="X4" i="7"/>
  <c r="W4" i="7"/>
  <c r="V4" i="7"/>
  <c r="U4" i="7"/>
  <c r="T4" i="7"/>
  <c r="S4" i="7"/>
  <c r="R4" i="7"/>
  <c r="Q4" i="7"/>
  <c r="P4" i="7"/>
  <c r="O4" i="7"/>
  <c r="N4" i="7"/>
  <c r="M4" i="7"/>
  <c r="L4" i="7"/>
  <c r="J4" i="7"/>
  <c r="I4" i="7"/>
  <c r="H4" i="7"/>
  <c r="G4" i="7"/>
  <c r="F4" i="7"/>
  <c r="E4" i="7"/>
  <c r="D4" i="7"/>
  <c r="C4" i="7"/>
  <c r="AK3" i="7"/>
  <c r="AJ3" i="7"/>
  <c r="AH3" i="7"/>
  <c r="AG3" i="7"/>
  <c r="AE3" i="7"/>
  <c r="AD3" i="7"/>
  <c r="AB3" i="7"/>
  <c r="AA3" i="7"/>
  <c r="Z3" i="7"/>
  <c r="Y3" i="7"/>
  <c r="X3" i="7"/>
  <c r="W3" i="7"/>
  <c r="V3" i="7"/>
  <c r="U3" i="7"/>
  <c r="T3" i="7"/>
  <c r="S3" i="7"/>
  <c r="R3" i="7"/>
  <c r="Q3" i="7"/>
  <c r="P3" i="7"/>
  <c r="O3" i="7"/>
  <c r="N3" i="7"/>
  <c r="M3" i="7"/>
  <c r="L3" i="7"/>
  <c r="J3" i="7"/>
  <c r="I3" i="7"/>
  <c r="H3" i="7"/>
  <c r="G3" i="7"/>
  <c r="F3" i="7"/>
  <c r="E3" i="7"/>
  <c r="D3" i="7"/>
  <c r="C3" i="7"/>
  <c r="AK2" i="7"/>
  <c r="AJ2" i="7"/>
  <c r="AH2" i="7"/>
  <c r="AG2" i="7"/>
  <c r="AE2" i="7"/>
  <c r="AD2" i="7"/>
  <c r="AB2" i="7"/>
  <c r="AA2" i="7"/>
  <c r="Z2" i="7"/>
  <c r="Y2" i="7"/>
  <c r="X2" i="7"/>
  <c r="W2" i="7"/>
  <c r="V2" i="7"/>
  <c r="U2" i="7"/>
  <c r="T2" i="7"/>
  <c r="S2" i="7"/>
  <c r="R2" i="7"/>
  <c r="Q2" i="7"/>
  <c r="P2" i="7"/>
  <c r="O2" i="7"/>
  <c r="N2" i="7"/>
  <c r="M2" i="7"/>
  <c r="L2" i="7"/>
  <c r="J2" i="7"/>
  <c r="I2" i="7"/>
  <c r="H2" i="7"/>
  <c r="G2" i="7"/>
  <c r="F2" i="7"/>
  <c r="E2" i="7"/>
  <c r="D2" i="7"/>
  <c r="C2" i="7"/>
  <c r="A3" i="14" l="1"/>
  <c r="A7" i="14"/>
  <c r="A15" i="14"/>
  <c r="A19" i="14"/>
  <c r="A23" i="14"/>
  <c r="B28" i="14"/>
  <c r="B4" i="12"/>
  <c r="B7" i="12"/>
  <c r="B31" i="12"/>
  <c r="B9" i="11"/>
  <c r="B8" i="10"/>
  <c r="A11" i="10"/>
  <c r="A16" i="10"/>
  <c r="B16" i="10"/>
  <c r="A19" i="10"/>
  <c r="A24" i="10"/>
  <c r="B24" i="10"/>
  <c r="A8" i="10"/>
  <c r="A8" i="9"/>
  <c r="B13" i="9"/>
  <c r="B29" i="9"/>
  <c r="B5" i="14"/>
  <c r="B16" i="14"/>
  <c r="A27" i="14"/>
  <c r="B8" i="14"/>
  <c r="B29" i="14"/>
  <c r="B9" i="14"/>
  <c r="B20" i="14"/>
  <c r="A31" i="14"/>
  <c r="A11" i="14"/>
  <c r="B21" i="14"/>
  <c r="B12" i="14"/>
  <c r="B13" i="14"/>
  <c r="B24" i="14"/>
  <c r="B4" i="14"/>
  <c r="B25" i="14"/>
  <c r="A19" i="13"/>
  <c r="A25" i="13"/>
  <c r="B31" i="13"/>
  <c r="B5" i="13"/>
  <c r="B8" i="12"/>
  <c r="A20" i="12"/>
  <c r="A12" i="12"/>
  <c r="B23" i="12"/>
  <c r="B3" i="12"/>
  <c r="B12" i="12"/>
  <c r="A24" i="12"/>
  <c r="A4" i="12"/>
  <c r="B15" i="12"/>
  <c r="B27" i="12"/>
  <c r="A16" i="12"/>
  <c r="A28" i="12"/>
  <c r="A8" i="12"/>
  <c r="B19" i="12"/>
  <c r="A8" i="11"/>
  <c r="B31" i="11"/>
  <c r="B11" i="11"/>
  <c r="B13" i="11"/>
  <c r="B19" i="11"/>
  <c r="B3" i="11"/>
  <c r="B5" i="11"/>
  <c r="B29" i="11"/>
  <c r="A9" i="10"/>
  <c r="A17" i="10"/>
  <c r="A25" i="10"/>
  <c r="A4" i="10"/>
  <c r="A12" i="10"/>
  <c r="A28" i="10"/>
  <c r="A20" i="10"/>
  <c r="B4" i="10"/>
  <c r="B12" i="10"/>
  <c r="B20" i="10"/>
  <c r="B28" i="10"/>
  <c r="A7" i="10"/>
  <c r="A15" i="10"/>
  <c r="A23" i="10"/>
  <c r="A31" i="10"/>
  <c r="B5" i="9"/>
  <c r="A16" i="9"/>
  <c r="B21" i="9"/>
  <c r="A24" i="9"/>
  <c r="B16" i="8"/>
  <c r="B3" i="8"/>
  <c r="B19" i="8"/>
  <c r="B4" i="8"/>
  <c r="B20" i="8"/>
  <c r="B7" i="8"/>
  <c r="B23" i="8"/>
  <c r="B8" i="8"/>
  <c r="B24" i="8"/>
  <c r="B11" i="8"/>
  <c r="B27" i="8"/>
  <c r="B12" i="8"/>
  <c r="B28" i="8"/>
  <c r="B15" i="8"/>
  <c r="B31" i="8"/>
  <c r="A5" i="13"/>
  <c r="B11" i="13"/>
  <c r="B17" i="13"/>
  <c r="B24" i="13"/>
  <c r="A31" i="13"/>
  <c r="A7" i="13"/>
  <c r="A13" i="13"/>
  <c r="B19" i="13"/>
  <c r="B25" i="13"/>
  <c r="B7" i="13"/>
  <c r="B13" i="13"/>
  <c r="B20" i="13"/>
  <c r="A27" i="13"/>
  <c r="B8" i="13"/>
  <c r="A15" i="13"/>
  <c r="A21" i="13"/>
  <c r="B27" i="13"/>
  <c r="A3" i="13"/>
  <c r="A9" i="13"/>
  <c r="B15" i="13"/>
  <c r="B21" i="13"/>
  <c r="B28" i="13"/>
  <c r="B3" i="13"/>
  <c r="B9" i="13"/>
  <c r="B16" i="13"/>
  <c r="A23" i="13"/>
  <c r="A29" i="13"/>
  <c r="B4" i="13"/>
  <c r="A11" i="13"/>
  <c r="A17" i="13"/>
  <c r="B23" i="13"/>
  <c r="B29" i="13"/>
  <c r="A12" i="11"/>
  <c r="B23" i="11"/>
  <c r="A4" i="11"/>
  <c r="B15" i="11"/>
  <c r="B25" i="11"/>
  <c r="A16" i="11"/>
  <c r="B27" i="11"/>
  <c r="B7" i="11"/>
  <c r="B17" i="11"/>
  <c r="A28" i="11"/>
  <c r="B21" i="11"/>
  <c r="B7" i="9"/>
  <c r="B15" i="9"/>
  <c r="B23" i="9"/>
  <c r="B31" i="9"/>
  <c r="B8" i="9"/>
  <c r="B16" i="9"/>
  <c r="B24" i="9"/>
  <c r="B9" i="9"/>
  <c r="B17" i="9"/>
  <c r="B25" i="9"/>
  <c r="B3" i="9"/>
  <c r="B11" i="9"/>
  <c r="B19" i="9"/>
  <c r="B27" i="9"/>
  <c r="A4" i="9"/>
  <c r="A12" i="9"/>
  <c r="A20" i="9"/>
  <c r="A28" i="9"/>
  <c r="B4" i="9"/>
  <c r="B12" i="9"/>
  <c r="B20" i="9"/>
  <c r="B28" i="9"/>
  <c r="A4" i="14"/>
  <c r="A8" i="14"/>
  <c r="A12" i="14"/>
  <c r="A16" i="14"/>
  <c r="A20" i="14"/>
  <c r="A24" i="14"/>
  <c r="A28" i="14"/>
  <c r="A5" i="14"/>
  <c r="A9" i="14"/>
  <c r="A13" i="14"/>
  <c r="A17" i="14"/>
  <c r="A21" i="14"/>
  <c r="A25" i="14"/>
  <c r="A29" i="14"/>
  <c r="A6" i="14"/>
  <c r="A10" i="14"/>
  <c r="A14" i="14"/>
  <c r="A18" i="14"/>
  <c r="A22" i="14"/>
  <c r="A26" i="14"/>
  <c r="B6" i="14"/>
  <c r="B10" i="14"/>
  <c r="B14" i="14"/>
  <c r="B18" i="14"/>
  <c r="B22" i="14"/>
  <c r="B26" i="14"/>
  <c r="B30" i="14"/>
  <c r="B3" i="14"/>
  <c r="B7" i="14"/>
  <c r="B11" i="14"/>
  <c r="B15" i="14"/>
  <c r="B19" i="14"/>
  <c r="B23" i="14"/>
  <c r="B27" i="14"/>
  <c r="A4" i="13"/>
  <c r="A8" i="13"/>
  <c r="A12" i="13"/>
  <c r="A16" i="13"/>
  <c r="A20" i="13"/>
  <c r="A24" i="13"/>
  <c r="A28" i="13"/>
  <c r="A6" i="13"/>
  <c r="A10" i="13"/>
  <c r="A14" i="13"/>
  <c r="A18" i="13"/>
  <c r="A22" i="13"/>
  <c r="A26" i="13"/>
  <c r="B6" i="13"/>
  <c r="B10" i="13"/>
  <c r="B14" i="13"/>
  <c r="B18" i="13"/>
  <c r="B22" i="13"/>
  <c r="B26" i="13"/>
  <c r="B24" i="12"/>
  <c r="B28" i="12"/>
  <c r="A5" i="12"/>
  <c r="A9" i="12"/>
  <c r="A13" i="12"/>
  <c r="A17" i="12"/>
  <c r="A21" i="12"/>
  <c r="A25" i="12"/>
  <c r="A29" i="12"/>
  <c r="B5" i="12"/>
  <c r="B9" i="12"/>
  <c r="B13" i="12"/>
  <c r="B17" i="12"/>
  <c r="B21" i="12"/>
  <c r="B25" i="12"/>
  <c r="B29" i="12"/>
  <c r="A6" i="12"/>
  <c r="A10" i="12"/>
  <c r="A14" i="12"/>
  <c r="A18" i="12"/>
  <c r="A22" i="12"/>
  <c r="A26" i="12"/>
  <c r="A30" i="12"/>
  <c r="B6" i="12"/>
  <c r="B10" i="12"/>
  <c r="B14" i="12"/>
  <c r="B18" i="12"/>
  <c r="B22" i="12"/>
  <c r="B26" i="12"/>
  <c r="A3" i="12"/>
  <c r="A7" i="12"/>
  <c r="A11" i="12"/>
  <c r="A15" i="12"/>
  <c r="A19" i="12"/>
  <c r="A23" i="12"/>
  <c r="A27" i="12"/>
  <c r="B4" i="11"/>
  <c r="B8" i="11"/>
  <c r="B12" i="11"/>
  <c r="B16" i="11"/>
  <c r="B20" i="11"/>
  <c r="B24" i="11"/>
  <c r="B28" i="11"/>
  <c r="A5" i="11"/>
  <c r="A9" i="11"/>
  <c r="A13" i="11"/>
  <c r="A17" i="11"/>
  <c r="A21" i="11"/>
  <c r="A25" i="11"/>
  <c r="A29" i="11"/>
  <c r="A6" i="11"/>
  <c r="A10" i="11"/>
  <c r="A14" i="11"/>
  <c r="A18" i="11"/>
  <c r="A22" i="11"/>
  <c r="A26" i="11"/>
  <c r="A30" i="11"/>
  <c r="B6" i="11"/>
  <c r="B10" i="11"/>
  <c r="B14" i="11"/>
  <c r="B18" i="11"/>
  <c r="B22" i="11"/>
  <c r="B26" i="11"/>
  <c r="A3" i="11"/>
  <c r="A7" i="11"/>
  <c r="A11" i="11"/>
  <c r="A15" i="11"/>
  <c r="A19" i="11"/>
  <c r="A23" i="11"/>
  <c r="A27" i="11"/>
  <c r="B5" i="10"/>
  <c r="B9" i="10"/>
  <c r="B13" i="10"/>
  <c r="B17" i="10"/>
  <c r="B21" i="10"/>
  <c r="B25" i="10"/>
  <c r="B29" i="10"/>
  <c r="A6" i="10"/>
  <c r="A10" i="10"/>
  <c r="A14" i="10"/>
  <c r="A18" i="10"/>
  <c r="A22" i="10"/>
  <c r="A26" i="10"/>
  <c r="B6" i="10"/>
  <c r="B10" i="10"/>
  <c r="B14" i="10"/>
  <c r="B18" i="10"/>
  <c r="B22" i="10"/>
  <c r="B26" i="10"/>
  <c r="B30" i="10"/>
  <c r="B3" i="10"/>
  <c r="B7" i="10"/>
  <c r="B11" i="10"/>
  <c r="B15" i="10"/>
  <c r="B19" i="10"/>
  <c r="B23" i="10"/>
  <c r="B27" i="10"/>
  <c r="A5" i="9"/>
  <c r="A9" i="9"/>
  <c r="A13" i="9"/>
  <c r="A17" i="9"/>
  <c r="A21" i="9"/>
  <c r="A25" i="9"/>
  <c r="A29" i="9"/>
  <c r="A6" i="9"/>
  <c r="A10" i="9"/>
  <c r="A14" i="9"/>
  <c r="A18" i="9"/>
  <c r="A22" i="9"/>
  <c r="A26" i="9"/>
  <c r="A30" i="9"/>
  <c r="B6" i="9"/>
  <c r="B10" i="9"/>
  <c r="B14" i="9"/>
  <c r="B18" i="9"/>
  <c r="B22" i="9"/>
  <c r="B26" i="9"/>
  <c r="A3" i="9"/>
  <c r="A7" i="9"/>
  <c r="A11" i="9"/>
  <c r="A15" i="9"/>
  <c r="A19" i="9"/>
  <c r="A23" i="9"/>
  <c r="A27" i="9"/>
  <c r="A4" i="8"/>
  <c r="A8" i="8"/>
  <c r="A12" i="8"/>
  <c r="A16" i="8"/>
  <c r="A20" i="8"/>
  <c r="A24" i="8"/>
  <c r="A28" i="8"/>
  <c r="A5" i="8"/>
  <c r="A9" i="8"/>
  <c r="A13" i="8"/>
  <c r="A17" i="8"/>
  <c r="A21" i="8"/>
  <c r="A25" i="8"/>
  <c r="A29" i="8"/>
  <c r="B5" i="8"/>
  <c r="B9" i="8"/>
  <c r="B13" i="8"/>
  <c r="B17" i="8"/>
  <c r="B21" i="8"/>
  <c r="B25" i="8"/>
  <c r="B29" i="8"/>
  <c r="A6" i="8"/>
  <c r="A10" i="8"/>
  <c r="A14" i="8"/>
  <c r="A18" i="8"/>
  <c r="A22" i="8"/>
  <c r="A26" i="8"/>
  <c r="A30" i="8"/>
  <c r="B6" i="8"/>
  <c r="B10" i="8"/>
  <c r="B14" i="8"/>
  <c r="B18" i="8"/>
  <c r="B22" i="8"/>
  <c r="B26" i="8"/>
  <c r="A3" i="8"/>
  <c r="A7" i="8"/>
  <c r="A11" i="8"/>
  <c r="A15" i="8"/>
  <c r="A19" i="8"/>
  <c r="A23" i="8"/>
  <c r="A27" i="8"/>
  <c r="B2" i="7" l="1"/>
  <c r="B7" i="7" s="1"/>
  <c r="A2" i="7"/>
  <c r="A28" i="7" s="1"/>
  <c r="BS45" i="6"/>
  <c r="BL45" i="6"/>
  <c r="BR43" i="6"/>
  <c r="BP43" i="6"/>
  <c r="BH43" i="6"/>
  <c r="AL31" i="13" s="1"/>
  <c r="BF43" i="6"/>
  <c r="AL30" i="13" s="1"/>
  <c r="BD43" i="6"/>
  <c r="AL29" i="13" s="1"/>
  <c r="BB43" i="6"/>
  <c r="AL28" i="13" s="1"/>
  <c r="AZ43" i="6"/>
  <c r="AL27" i="13" s="1"/>
  <c r="AX43" i="6"/>
  <c r="AL26" i="13" s="1"/>
  <c r="AV43" i="6"/>
  <c r="AL25" i="13" s="1"/>
  <c r="AT43" i="6"/>
  <c r="AL24" i="13" s="1"/>
  <c r="AR43" i="6"/>
  <c r="AL23" i="13" s="1"/>
  <c r="AP43" i="6"/>
  <c r="AL22" i="13" s="1"/>
  <c r="AN43" i="6"/>
  <c r="AL21" i="13" s="1"/>
  <c r="AL43" i="6"/>
  <c r="AL20" i="13" s="1"/>
  <c r="AJ43" i="6"/>
  <c r="AL19" i="13" s="1"/>
  <c r="AH43" i="6"/>
  <c r="AL18" i="13" s="1"/>
  <c r="AF43" i="6"/>
  <c r="AL17" i="13" s="1"/>
  <c r="AD43" i="6"/>
  <c r="AL16" i="13" s="1"/>
  <c r="AB43" i="6"/>
  <c r="AL15" i="13" s="1"/>
  <c r="Z43" i="6"/>
  <c r="AL14" i="13" s="1"/>
  <c r="X43" i="6"/>
  <c r="AL13" i="13" s="1"/>
  <c r="V43" i="6"/>
  <c r="AL12" i="13" s="1"/>
  <c r="T43" i="6"/>
  <c r="AL11" i="13" s="1"/>
  <c r="R43" i="6"/>
  <c r="AL10" i="13" s="1"/>
  <c r="P43" i="6"/>
  <c r="AL9" i="13" s="1"/>
  <c r="N43" i="6"/>
  <c r="AL8" i="13" s="1"/>
  <c r="L43" i="6"/>
  <c r="AL7" i="13" s="1"/>
  <c r="J43" i="6"/>
  <c r="AL6" i="13" s="1"/>
  <c r="H43" i="6"/>
  <c r="AL5" i="13" s="1"/>
  <c r="F43" i="6"/>
  <c r="AL4" i="13" s="1"/>
  <c r="D43" i="6"/>
  <c r="AL3" i="13" s="1"/>
  <c r="B43" i="6"/>
  <c r="BW42" i="6"/>
  <c r="BU42" i="6"/>
  <c r="BS42" i="6"/>
  <c r="BO42" i="6"/>
  <c r="BM42" i="6"/>
  <c r="BN42" i="6" s="1"/>
  <c r="BL42" i="6"/>
  <c r="BI42" i="6"/>
  <c r="AE31" i="14" s="1"/>
  <c r="BG42" i="6"/>
  <c r="AE30" i="14" s="1"/>
  <c r="BE42" i="6"/>
  <c r="AE29" i="14" s="1"/>
  <c r="BC42" i="6"/>
  <c r="AE28" i="14" s="1"/>
  <c r="BA42" i="6"/>
  <c r="AE27" i="14" s="1"/>
  <c r="AY42" i="6"/>
  <c r="AE26" i="14" s="1"/>
  <c r="AW42" i="6"/>
  <c r="AE25" i="14" s="1"/>
  <c r="AU42" i="6"/>
  <c r="AE24" i="14" s="1"/>
  <c r="AS42" i="6"/>
  <c r="AE23" i="14" s="1"/>
  <c r="AQ42" i="6"/>
  <c r="AE22" i="14" s="1"/>
  <c r="AO42" i="6"/>
  <c r="AE21" i="14" s="1"/>
  <c r="AM42" i="6"/>
  <c r="AE20" i="14" s="1"/>
  <c r="AK42" i="6"/>
  <c r="AE19" i="14" s="1"/>
  <c r="AI42" i="6"/>
  <c r="AE18" i="14" s="1"/>
  <c r="AG42" i="6"/>
  <c r="AE17" i="14" s="1"/>
  <c r="AE42" i="6"/>
  <c r="AE16" i="14" s="1"/>
  <c r="AC42" i="6"/>
  <c r="AE15" i="14" s="1"/>
  <c r="AA42" i="6"/>
  <c r="AE14" i="14" s="1"/>
  <c r="Y42" i="6"/>
  <c r="AE13" i="14" s="1"/>
  <c r="W42" i="6"/>
  <c r="AE12" i="14" s="1"/>
  <c r="U42" i="6"/>
  <c r="AE11" i="14" s="1"/>
  <c r="S42" i="6"/>
  <c r="AE10" i="14" s="1"/>
  <c r="Q42" i="6"/>
  <c r="AE9" i="14" s="1"/>
  <c r="O42" i="6"/>
  <c r="AE8" i="14" s="1"/>
  <c r="M42" i="6"/>
  <c r="AE7" i="14" s="1"/>
  <c r="K42" i="6"/>
  <c r="I42" i="6"/>
  <c r="AE5" i="14" s="1"/>
  <c r="G42" i="6"/>
  <c r="AE4" i="14" s="1"/>
  <c r="E42" i="6"/>
  <c r="AE3" i="14" s="1"/>
  <c r="C42" i="6"/>
  <c r="BW41" i="6"/>
  <c r="BU41" i="6"/>
  <c r="BS41" i="6"/>
  <c r="BO41" i="6"/>
  <c r="BM41" i="6"/>
  <c r="BN41" i="6" s="1"/>
  <c r="BL41" i="6"/>
  <c r="BI41" i="6"/>
  <c r="AD31" i="14" s="1"/>
  <c r="BG41" i="6"/>
  <c r="AD30" i="14" s="1"/>
  <c r="BE41" i="6"/>
  <c r="AD29" i="14" s="1"/>
  <c r="BC41" i="6"/>
  <c r="AD28" i="14" s="1"/>
  <c r="BA41" i="6"/>
  <c r="AD27" i="14" s="1"/>
  <c r="AY41" i="6"/>
  <c r="AD26" i="14" s="1"/>
  <c r="AW41" i="6"/>
  <c r="AD25" i="14" s="1"/>
  <c r="AU41" i="6"/>
  <c r="AD24" i="14" s="1"/>
  <c r="AS41" i="6"/>
  <c r="AD23" i="14" s="1"/>
  <c r="AQ41" i="6"/>
  <c r="AD22" i="14" s="1"/>
  <c r="AO41" i="6"/>
  <c r="AD21" i="14" s="1"/>
  <c r="AM41" i="6"/>
  <c r="AD20" i="14" s="1"/>
  <c r="AK41" i="6"/>
  <c r="AD19" i="14" s="1"/>
  <c r="AI41" i="6"/>
  <c r="AD18" i="14" s="1"/>
  <c r="AG41" i="6"/>
  <c r="AD17" i="14" s="1"/>
  <c r="AE41" i="6"/>
  <c r="AD16" i="14" s="1"/>
  <c r="AC41" i="6"/>
  <c r="AD15" i="14" s="1"/>
  <c r="AA41" i="6"/>
  <c r="AD14" i="14" s="1"/>
  <c r="Y41" i="6"/>
  <c r="AD13" i="14" s="1"/>
  <c r="W41" i="6"/>
  <c r="AD12" i="14" s="1"/>
  <c r="U41" i="6"/>
  <c r="AD11" i="14" s="1"/>
  <c r="S41" i="6"/>
  <c r="AD10" i="14" s="1"/>
  <c r="Q41" i="6"/>
  <c r="AD9" i="14" s="1"/>
  <c r="O41" i="6"/>
  <c r="AD8" i="14" s="1"/>
  <c r="M41" i="6"/>
  <c r="AD7" i="14" s="1"/>
  <c r="K41" i="6"/>
  <c r="AD6" i="14" s="1"/>
  <c r="I41" i="6"/>
  <c r="AD5" i="14" s="1"/>
  <c r="G41" i="6"/>
  <c r="AD4" i="14" s="1"/>
  <c r="E41" i="6"/>
  <c r="AD3" i="14" s="1"/>
  <c r="C41" i="6"/>
  <c r="BL40" i="6"/>
  <c r="BR39" i="6"/>
  <c r="BP39" i="6"/>
  <c r="BH39" i="6"/>
  <c r="AI31" i="13" s="1"/>
  <c r="BF39" i="6"/>
  <c r="AI30" i="13" s="1"/>
  <c r="BD39" i="6"/>
  <c r="AI29" i="13" s="1"/>
  <c r="BB39" i="6"/>
  <c r="AI28" i="13" s="1"/>
  <c r="AZ39" i="6"/>
  <c r="AI27" i="13" s="1"/>
  <c r="AX39" i="6"/>
  <c r="AI26" i="13" s="1"/>
  <c r="AV39" i="6"/>
  <c r="AI25" i="13" s="1"/>
  <c r="AT39" i="6"/>
  <c r="AI24" i="13" s="1"/>
  <c r="AR39" i="6"/>
  <c r="AI23" i="13" s="1"/>
  <c r="AP39" i="6"/>
  <c r="AI22" i="13" s="1"/>
  <c r="AN39" i="6"/>
  <c r="AI21" i="13" s="1"/>
  <c r="AL39" i="6"/>
  <c r="AI20" i="13" s="1"/>
  <c r="AJ39" i="6"/>
  <c r="AI19" i="13" s="1"/>
  <c r="AH39" i="6"/>
  <c r="AI18" i="13" s="1"/>
  <c r="AF39" i="6"/>
  <c r="AI17" i="13" s="1"/>
  <c r="AD39" i="6"/>
  <c r="AI16" i="13" s="1"/>
  <c r="AB39" i="6"/>
  <c r="AI15" i="13" s="1"/>
  <c r="Z39" i="6"/>
  <c r="AI14" i="13" s="1"/>
  <c r="X39" i="6"/>
  <c r="AI13" i="13" s="1"/>
  <c r="V39" i="6"/>
  <c r="AI12" i="13" s="1"/>
  <c r="T39" i="6"/>
  <c r="AI11" i="13" s="1"/>
  <c r="R39" i="6"/>
  <c r="AI10" i="13" s="1"/>
  <c r="P39" i="6"/>
  <c r="AI9" i="13" s="1"/>
  <c r="N39" i="6"/>
  <c r="AI8" i="13" s="1"/>
  <c r="L39" i="6"/>
  <c r="AI7" i="13" s="1"/>
  <c r="J39" i="6"/>
  <c r="AI6" i="13" s="1"/>
  <c r="H39" i="6"/>
  <c r="AI5" i="13" s="1"/>
  <c r="F39" i="6"/>
  <c r="AI4" i="13" s="1"/>
  <c r="D39" i="6"/>
  <c r="AI3" i="13" s="1"/>
  <c r="B39" i="6"/>
  <c r="BW38" i="6"/>
  <c r="BU38" i="6"/>
  <c r="BS38" i="6"/>
  <c r="BO38" i="6"/>
  <c r="BM38" i="6"/>
  <c r="BN38" i="6" s="1"/>
  <c r="BL38" i="6"/>
  <c r="BI38" i="6"/>
  <c r="AC31" i="14" s="1"/>
  <c r="BG38" i="6"/>
  <c r="AC30" i="14" s="1"/>
  <c r="BE38" i="6"/>
  <c r="AC29" i="14" s="1"/>
  <c r="BC38" i="6"/>
  <c r="AC28" i="14" s="1"/>
  <c r="BA38" i="6"/>
  <c r="AC27" i="14" s="1"/>
  <c r="AY38" i="6"/>
  <c r="AC26" i="14" s="1"/>
  <c r="AW38" i="6"/>
  <c r="AC25" i="14" s="1"/>
  <c r="AU38" i="6"/>
  <c r="AC24" i="14" s="1"/>
  <c r="AS38" i="6"/>
  <c r="AC23" i="14" s="1"/>
  <c r="AQ38" i="6"/>
  <c r="AC22" i="14" s="1"/>
  <c r="AO38" i="6"/>
  <c r="AC21" i="14" s="1"/>
  <c r="AM38" i="6"/>
  <c r="AC20" i="14" s="1"/>
  <c r="AK38" i="6"/>
  <c r="AC19" i="14" s="1"/>
  <c r="AI38" i="6"/>
  <c r="AC18" i="14" s="1"/>
  <c r="AG38" i="6"/>
  <c r="AC17" i="14" s="1"/>
  <c r="AE38" i="6"/>
  <c r="AC16" i="14" s="1"/>
  <c r="AC38" i="6"/>
  <c r="AC15" i="14" s="1"/>
  <c r="AA38" i="6"/>
  <c r="AC14" i="14" s="1"/>
  <c r="Y38" i="6"/>
  <c r="AC13" i="14" s="1"/>
  <c r="W38" i="6"/>
  <c r="AC12" i="14" s="1"/>
  <c r="U38" i="6"/>
  <c r="AC11" i="14" s="1"/>
  <c r="S38" i="6"/>
  <c r="AC10" i="14" s="1"/>
  <c r="Q38" i="6"/>
  <c r="AC9" i="14" s="1"/>
  <c r="O38" i="6"/>
  <c r="AC8" i="14" s="1"/>
  <c r="M38" i="6"/>
  <c r="AC7" i="14" s="1"/>
  <c r="K38" i="6"/>
  <c r="AC6" i="14" s="1"/>
  <c r="I38" i="6"/>
  <c r="AC5" i="14" s="1"/>
  <c r="G38" i="6"/>
  <c r="E38" i="6"/>
  <c r="AC3" i="14" s="1"/>
  <c r="C38" i="6"/>
  <c r="BW37" i="6"/>
  <c r="BU37" i="6"/>
  <c r="BS37" i="6"/>
  <c r="BO37" i="6"/>
  <c r="BM37" i="6"/>
  <c r="BN37" i="6" s="1"/>
  <c r="BL37" i="6"/>
  <c r="BI37" i="6"/>
  <c r="AB31" i="14" s="1"/>
  <c r="BG37" i="6"/>
  <c r="AB30" i="14" s="1"/>
  <c r="BE37" i="6"/>
  <c r="AB29" i="14" s="1"/>
  <c r="BC37" i="6"/>
  <c r="AB28" i="14" s="1"/>
  <c r="BA37" i="6"/>
  <c r="AB27" i="14" s="1"/>
  <c r="AY37" i="6"/>
  <c r="AB26" i="14" s="1"/>
  <c r="AW37" i="6"/>
  <c r="AB25" i="14" s="1"/>
  <c r="AU37" i="6"/>
  <c r="AB24" i="14" s="1"/>
  <c r="AS37" i="6"/>
  <c r="AB23" i="14" s="1"/>
  <c r="AQ37" i="6"/>
  <c r="AB22" i="14" s="1"/>
  <c r="AO37" i="6"/>
  <c r="AB21" i="14" s="1"/>
  <c r="AM37" i="6"/>
  <c r="AB20" i="14" s="1"/>
  <c r="AK37" i="6"/>
  <c r="AB19" i="14" s="1"/>
  <c r="AI37" i="6"/>
  <c r="AB18" i="14" s="1"/>
  <c r="AG37" i="6"/>
  <c r="AB17" i="14" s="1"/>
  <c r="AE37" i="6"/>
  <c r="AB16" i="14" s="1"/>
  <c r="AC37" i="6"/>
  <c r="AB15" i="14" s="1"/>
  <c r="AA37" i="6"/>
  <c r="AB14" i="14" s="1"/>
  <c r="Y37" i="6"/>
  <c r="AB13" i="14" s="1"/>
  <c r="W37" i="6"/>
  <c r="AB12" i="14" s="1"/>
  <c r="U37" i="6"/>
  <c r="AB11" i="14" s="1"/>
  <c r="S37" i="6"/>
  <c r="AB10" i="14" s="1"/>
  <c r="Q37" i="6"/>
  <c r="AB9" i="14" s="1"/>
  <c r="O37" i="6"/>
  <c r="AB8" i="14" s="1"/>
  <c r="M37" i="6"/>
  <c r="AB7" i="14" s="1"/>
  <c r="K37" i="6"/>
  <c r="AB6" i="14" s="1"/>
  <c r="I37" i="6"/>
  <c r="AB5" i="14" s="1"/>
  <c r="G37" i="6"/>
  <c r="AB4" i="14" s="1"/>
  <c r="E37" i="6"/>
  <c r="AB3" i="14" s="1"/>
  <c r="C37" i="6"/>
  <c r="BL36" i="6"/>
  <c r="BR35" i="6"/>
  <c r="BP35" i="6"/>
  <c r="BH35" i="6"/>
  <c r="AF31" i="13" s="1"/>
  <c r="BF35" i="6"/>
  <c r="AF30" i="13" s="1"/>
  <c r="BD35" i="6"/>
  <c r="AF29" i="13" s="1"/>
  <c r="BB35" i="6"/>
  <c r="AF28" i="13" s="1"/>
  <c r="AZ35" i="6"/>
  <c r="AF27" i="13" s="1"/>
  <c r="AX35" i="6"/>
  <c r="AF26" i="13" s="1"/>
  <c r="AV35" i="6"/>
  <c r="AF25" i="13" s="1"/>
  <c r="AT35" i="6"/>
  <c r="AF24" i="13" s="1"/>
  <c r="AR35" i="6"/>
  <c r="AF23" i="13" s="1"/>
  <c r="AP35" i="6"/>
  <c r="AF22" i="13" s="1"/>
  <c r="AN35" i="6"/>
  <c r="AF21" i="13" s="1"/>
  <c r="AL35" i="6"/>
  <c r="AF20" i="13" s="1"/>
  <c r="AJ35" i="6"/>
  <c r="AF19" i="13" s="1"/>
  <c r="AH35" i="6"/>
  <c r="AF18" i="13" s="1"/>
  <c r="AF35" i="6"/>
  <c r="AF17" i="13" s="1"/>
  <c r="AD35" i="6"/>
  <c r="AF16" i="13" s="1"/>
  <c r="AB35" i="6"/>
  <c r="AF15" i="13" s="1"/>
  <c r="Z35" i="6"/>
  <c r="AF14" i="13" s="1"/>
  <c r="X35" i="6"/>
  <c r="AF13" i="13" s="1"/>
  <c r="V35" i="6"/>
  <c r="AF12" i="13" s="1"/>
  <c r="T35" i="6"/>
  <c r="AF11" i="13" s="1"/>
  <c r="R35" i="6"/>
  <c r="AF10" i="13" s="1"/>
  <c r="P35" i="6"/>
  <c r="AF9" i="13" s="1"/>
  <c r="N35" i="6"/>
  <c r="AF8" i="13" s="1"/>
  <c r="L35" i="6"/>
  <c r="J35" i="6"/>
  <c r="AF6" i="13" s="1"/>
  <c r="H35" i="6"/>
  <c r="AF5" i="13" s="1"/>
  <c r="F35" i="6"/>
  <c r="AF4" i="13" s="1"/>
  <c r="D35" i="6"/>
  <c r="B35" i="6"/>
  <c r="BW34" i="6"/>
  <c r="BU34" i="6"/>
  <c r="BS34" i="6"/>
  <c r="BO34" i="6"/>
  <c r="BM34" i="6"/>
  <c r="BN34" i="6" s="1"/>
  <c r="BL34" i="6"/>
  <c r="BI34" i="6"/>
  <c r="AA31" i="14" s="1"/>
  <c r="BG34" i="6"/>
  <c r="AA30" i="14" s="1"/>
  <c r="BE34" i="6"/>
  <c r="AA29" i="14" s="1"/>
  <c r="BC34" i="6"/>
  <c r="AA28" i="14" s="1"/>
  <c r="BA34" i="6"/>
  <c r="AA27" i="14" s="1"/>
  <c r="AY34" i="6"/>
  <c r="AA26" i="14" s="1"/>
  <c r="AW34" i="6"/>
  <c r="AA25" i="14" s="1"/>
  <c r="AU34" i="6"/>
  <c r="AA24" i="14" s="1"/>
  <c r="AS34" i="6"/>
  <c r="AA23" i="14" s="1"/>
  <c r="AQ34" i="6"/>
  <c r="AA22" i="14" s="1"/>
  <c r="AO34" i="6"/>
  <c r="AA21" i="14" s="1"/>
  <c r="AM34" i="6"/>
  <c r="AA20" i="14" s="1"/>
  <c r="AK34" i="6"/>
  <c r="AA19" i="14" s="1"/>
  <c r="AI34" i="6"/>
  <c r="AA18" i="14" s="1"/>
  <c r="AG34" i="6"/>
  <c r="AA17" i="14" s="1"/>
  <c r="AE34" i="6"/>
  <c r="AA16" i="14" s="1"/>
  <c r="AC34" i="6"/>
  <c r="AA15" i="14" s="1"/>
  <c r="AA34" i="6"/>
  <c r="AA14" i="14" s="1"/>
  <c r="Y34" i="6"/>
  <c r="AA13" i="14" s="1"/>
  <c r="W34" i="6"/>
  <c r="AA12" i="14" s="1"/>
  <c r="U34" i="6"/>
  <c r="AA11" i="14" s="1"/>
  <c r="S34" i="6"/>
  <c r="AA10" i="14" s="1"/>
  <c r="Q34" i="6"/>
  <c r="AA9" i="14" s="1"/>
  <c r="O34" i="6"/>
  <c r="AA8" i="14" s="1"/>
  <c r="M34" i="6"/>
  <c r="AA7" i="14" s="1"/>
  <c r="K34" i="6"/>
  <c r="AA6" i="14" s="1"/>
  <c r="I34" i="6"/>
  <c r="AA5" i="14" s="1"/>
  <c r="G34" i="6"/>
  <c r="AA4" i="14" s="1"/>
  <c r="E34" i="6"/>
  <c r="AA3" i="14" s="1"/>
  <c r="C34" i="6"/>
  <c r="BW33" i="6"/>
  <c r="BU33" i="6"/>
  <c r="BS33" i="6"/>
  <c r="BO33" i="6"/>
  <c r="BM33" i="6"/>
  <c r="BN33" i="6" s="1"/>
  <c r="BL33" i="6"/>
  <c r="BI33" i="6"/>
  <c r="Z31" i="14" s="1"/>
  <c r="BG33" i="6"/>
  <c r="Z30" i="14" s="1"/>
  <c r="BE33" i="6"/>
  <c r="Z29" i="14" s="1"/>
  <c r="BC33" i="6"/>
  <c r="Z28" i="14" s="1"/>
  <c r="BA33" i="6"/>
  <c r="Z27" i="14" s="1"/>
  <c r="AY33" i="6"/>
  <c r="Z26" i="14" s="1"/>
  <c r="AW33" i="6"/>
  <c r="Z25" i="14" s="1"/>
  <c r="AU33" i="6"/>
  <c r="Z24" i="14" s="1"/>
  <c r="AS33" i="6"/>
  <c r="Z23" i="14" s="1"/>
  <c r="AQ33" i="6"/>
  <c r="Z22" i="14" s="1"/>
  <c r="AO33" i="6"/>
  <c r="Z21" i="14" s="1"/>
  <c r="AM33" i="6"/>
  <c r="Z20" i="14" s="1"/>
  <c r="AK33" i="6"/>
  <c r="Z19" i="14" s="1"/>
  <c r="AI33" i="6"/>
  <c r="Z18" i="14" s="1"/>
  <c r="AG33" i="6"/>
  <c r="Z17" i="14" s="1"/>
  <c r="AE33" i="6"/>
  <c r="Z16" i="14" s="1"/>
  <c r="AC33" i="6"/>
  <c r="Z15" i="14" s="1"/>
  <c r="AA33" i="6"/>
  <c r="Z14" i="14" s="1"/>
  <c r="Y33" i="6"/>
  <c r="Z13" i="14" s="1"/>
  <c r="W33" i="6"/>
  <c r="Z12" i="14" s="1"/>
  <c r="U33" i="6"/>
  <c r="Z11" i="14" s="1"/>
  <c r="S33" i="6"/>
  <c r="Z10" i="14" s="1"/>
  <c r="Q33" i="6"/>
  <c r="Z9" i="14" s="1"/>
  <c r="O33" i="6"/>
  <c r="Z8" i="14" s="1"/>
  <c r="M33" i="6"/>
  <c r="Z7" i="14" s="1"/>
  <c r="K33" i="6"/>
  <c r="Z6" i="14" s="1"/>
  <c r="I33" i="6"/>
  <c r="Z5" i="14" s="1"/>
  <c r="G33" i="6"/>
  <c r="Z4" i="14" s="1"/>
  <c r="E33" i="6"/>
  <c r="Z3" i="14" s="1"/>
  <c r="C33" i="6"/>
  <c r="BL32" i="6"/>
  <c r="BR31" i="6"/>
  <c r="BP31" i="6"/>
  <c r="BH31" i="6"/>
  <c r="AC31" i="13" s="1"/>
  <c r="BF31" i="6"/>
  <c r="AC30" i="13" s="1"/>
  <c r="BD31" i="6"/>
  <c r="AC29" i="13" s="1"/>
  <c r="BB31" i="6"/>
  <c r="AC28" i="13" s="1"/>
  <c r="AZ31" i="6"/>
  <c r="AC27" i="13" s="1"/>
  <c r="AX31" i="6"/>
  <c r="AC26" i="13" s="1"/>
  <c r="AV31" i="6"/>
  <c r="AC25" i="13" s="1"/>
  <c r="AT31" i="6"/>
  <c r="AC24" i="13" s="1"/>
  <c r="AR31" i="6"/>
  <c r="AC23" i="13" s="1"/>
  <c r="AP31" i="6"/>
  <c r="AC22" i="13" s="1"/>
  <c r="AN31" i="6"/>
  <c r="AC21" i="13" s="1"/>
  <c r="AL31" i="6"/>
  <c r="AC20" i="13" s="1"/>
  <c r="AJ31" i="6"/>
  <c r="AC19" i="13" s="1"/>
  <c r="AH31" i="6"/>
  <c r="AC18" i="13" s="1"/>
  <c r="AF31" i="6"/>
  <c r="AC17" i="13" s="1"/>
  <c r="AD31" i="6"/>
  <c r="AC16" i="13" s="1"/>
  <c r="AB31" i="6"/>
  <c r="AC15" i="13" s="1"/>
  <c r="Z31" i="6"/>
  <c r="AC14" i="13" s="1"/>
  <c r="X31" i="6"/>
  <c r="AC13" i="13" s="1"/>
  <c r="V31" i="6"/>
  <c r="AC12" i="13" s="1"/>
  <c r="T31" i="6"/>
  <c r="AC11" i="13" s="1"/>
  <c r="R31" i="6"/>
  <c r="AC10" i="13" s="1"/>
  <c r="P31" i="6"/>
  <c r="AC9" i="13" s="1"/>
  <c r="N31" i="6"/>
  <c r="AC8" i="13" s="1"/>
  <c r="L31" i="6"/>
  <c r="AC7" i="13" s="1"/>
  <c r="J31" i="6"/>
  <c r="AC6" i="13" s="1"/>
  <c r="H31" i="6"/>
  <c r="F31" i="6"/>
  <c r="AC4" i="13" s="1"/>
  <c r="D31" i="6"/>
  <c r="AC3" i="13" s="1"/>
  <c r="B31" i="6"/>
  <c r="BW30" i="6"/>
  <c r="BU30" i="6"/>
  <c r="BS30" i="6"/>
  <c r="BO30" i="6"/>
  <c r="BM30" i="6"/>
  <c r="BN30" i="6" s="1"/>
  <c r="BL30" i="6"/>
  <c r="BI30" i="6"/>
  <c r="Y31" i="14" s="1"/>
  <c r="BG30" i="6"/>
  <c r="Y30" i="14" s="1"/>
  <c r="BE30" i="6"/>
  <c r="Y29" i="14" s="1"/>
  <c r="BC30" i="6"/>
  <c r="Y28" i="14" s="1"/>
  <c r="BA30" i="6"/>
  <c r="Y27" i="14" s="1"/>
  <c r="AY30" i="6"/>
  <c r="Y26" i="14" s="1"/>
  <c r="AW30" i="6"/>
  <c r="Y25" i="14" s="1"/>
  <c r="AU30" i="6"/>
  <c r="Y24" i="14" s="1"/>
  <c r="AS30" i="6"/>
  <c r="Y23" i="14" s="1"/>
  <c r="AQ30" i="6"/>
  <c r="Y22" i="14" s="1"/>
  <c r="AO30" i="6"/>
  <c r="Y21" i="14" s="1"/>
  <c r="AM30" i="6"/>
  <c r="Y20" i="14" s="1"/>
  <c r="AK30" i="6"/>
  <c r="Y19" i="14" s="1"/>
  <c r="AI30" i="6"/>
  <c r="Y18" i="14" s="1"/>
  <c r="AG30" i="6"/>
  <c r="Y17" i="14" s="1"/>
  <c r="AE30" i="6"/>
  <c r="Y16" i="14" s="1"/>
  <c r="AC30" i="6"/>
  <c r="Y15" i="14" s="1"/>
  <c r="AA30" i="6"/>
  <c r="Y14" i="14" s="1"/>
  <c r="Y30" i="6"/>
  <c r="Y13" i="14" s="1"/>
  <c r="W30" i="6"/>
  <c r="Y12" i="14" s="1"/>
  <c r="U30" i="6"/>
  <c r="Y11" i="14" s="1"/>
  <c r="S30" i="6"/>
  <c r="Y10" i="14" s="1"/>
  <c r="Q30" i="6"/>
  <c r="Y9" i="14" s="1"/>
  <c r="O30" i="6"/>
  <c r="Y8" i="14" s="1"/>
  <c r="M30" i="6"/>
  <c r="Y7" i="14" s="1"/>
  <c r="K30" i="6"/>
  <c r="Y6" i="14" s="1"/>
  <c r="I30" i="6"/>
  <c r="Y5" i="14" s="1"/>
  <c r="G30" i="6"/>
  <c r="Y4" i="14" s="1"/>
  <c r="E30" i="6"/>
  <c r="Y3" i="14" s="1"/>
  <c r="C30" i="6"/>
  <c r="BW29" i="6"/>
  <c r="BU29" i="6"/>
  <c r="BS29" i="6"/>
  <c r="BO29" i="6"/>
  <c r="BM29" i="6"/>
  <c r="BN29" i="6" s="1"/>
  <c r="BL29" i="6"/>
  <c r="BI29" i="6"/>
  <c r="X31" i="14" s="1"/>
  <c r="BG29" i="6"/>
  <c r="X30" i="14" s="1"/>
  <c r="BE29" i="6"/>
  <c r="X29" i="14" s="1"/>
  <c r="BC29" i="6"/>
  <c r="X28" i="14" s="1"/>
  <c r="BA29" i="6"/>
  <c r="X27" i="14" s="1"/>
  <c r="AY29" i="6"/>
  <c r="X26" i="14" s="1"/>
  <c r="AW29" i="6"/>
  <c r="X25" i="14" s="1"/>
  <c r="AU29" i="6"/>
  <c r="X24" i="14" s="1"/>
  <c r="AS29" i="6"/>
  <c r="X23" i="14" s="1"/>
  <c r="AQ29" i="6"/>
  <c r="X22" i="14" s="1"/>
  <c r="AO29" i="6"/>
  <c r="X21" i="14" s="1"/>
  <c r="AM29" i="6"/>
  <c r="X20" i="14" s="1"/>
  <c r="AK29" i="6"/>
  <c r="X19" i="14" s="1"/>
  <c r="AI29" i="6"/>
  <c r="X18" i="14" s="1"/>
  <c r="AG29" i="6"/>
  <c r="X17" i="14" s="1"/>
  <c r="AE29" i="6"/>
  <c r="X16" i="14" s="1"/>
  <c r="AC29" i="6"/>
  <c r="X15" i="14" s="1"/>
  <c r="AA29" i="6"/>
  <c r="X14" i="14" s="1"/>
  <c r="Y29" i="6"/>
  <c r="X13" i="14" s="1"/>
  <c r="W29" i="6"/>
  <c r="X12" i="14" s="1"/>
  <c r="U29" i="6"/>
  <c r="X11" i="14" s="1"/>
  <c r="S29" i="6"/>
  <c r="X10" i="14" s="1"/>
  <c r="Q29" i="6"/>
  <c r="X9" i="14" s="1"/>
  <c r="O29" i="6"/>
  <c r="X8" i="14" s="1"/>
  <c r="M29" i="6"/>
  <c r="X7" i="14" s="1"/>
  <c r="K29" i="6"/>
  <c r="X6" i="14" s="1"/>
  <c r="I29" i="6"/>
  <c r="X5" i="14" s="1"/>
  <c r="G29" i="6"/>
  <c r="X4" i="14" s="1"/>
  <c r="E29" i="6"/>
  <c r="X3" i="14" s="1"/>
  <c r="C29" i="6"/>
  <c r="BL28" i="6"/>
  <c r="BW27" i="6"/>
  <c r="BU27" i="6"/>
  <c r="BS27" i="6"/>
  <c r="BR27" i="6"/>
  <c r="BP27" i="6"/>
  <c r="BO27" i="6"/>
  <c r="BM27" i="6"/>
  <c r="BN27" i="6" s="1"/>
  <c r="BL27" i="6"/>
  <c r="BW26" i="6"/>
  <c r="BU26" i="6"/>
  <c r="BS26" i="6"/>
  <c r="BO26" i="6"/>
  <c r="BM26" i="6"/>
  <c r="BN26" i="6" s="1"/>
  <c r="BL26" i="6"/>
  <c r="BI26" i="6"/>
  <c r="W31" i="14" s="1"/>
  <c r="BG26" i="6"/>
  <c r="W30" i="14" s="1"/>
  <c r="BE26" i="6"/>
  <c r="W29" i="14" s="1"/>
  <c r="BC26" i="6"/>
  <c r="W28" i="14" s="1"/>
  <c r="BA26" i="6"/>
  <c r="W27" i="14" s="1"/>
  <c r="AY26" i="6"/>
  <c r="W26" i="14" s="1"/>
  <c r="AW26" i="6"/>
  <c r="W25" i="14" s="1"/>
  <c r="AU26" i="6"/>
  <c r="W24" i="14" s="1"/>
  <c r="AS26" i="6"/>
  <c r="W23" i="14" s="1"/>
  <c r="AQ26" i="6"/>
  <c r="W22" i="14" s="1"/>
  <c r="AO26" i="6"/>
  <c r="W21" i="14" s="1"/>
  <c r="AM26" i="6"/>
  <c r="W20" i="14" s="1"/>
  <c r="AK26" i="6"/>
  <c r="W19" i="14" s="1"/>
  <c r="AI26" i="6"/>
  <c r="W18" i="14" s="1"/>
  <c r="AG26" i="6"/>
  <c r="W17" i="14" s="1"/>
  <c r="AE26" i="6"/>
  <c r="W16" i="14" s="1"/>
  <c r="AC26" i="6"/>
  <c r="W15" i="14" s="1"/>
  <c r="AA26" i="6"/>
  <c r="W14" i="14" s="1"/>
  <c r="Y26" i="6"/>
  <c r="W13" i="14" s="1"/>
  <c r="W26" i="6"/>
  <c r="W12" i="14" s="1"/>
  <c r="U26" i="6"/>
  <c r="W11" i="14" s="1"/>
  <c r="S26" i="6"/>
  <c r="W10" i="14" s="1"/>
  <c r="Q26" i="6"/>
  <c r="W9" i="14" s="1"/>
  <c r="O26" i="6"/>
  <c r="W8" i="14" s="1"/>
  <c r="M26" i="6"/>
  <c r="W7" i="14" s="1"/>
  <c r="K26" i="6"/>
  <c r="W6" i="14" s="1"/>
  <c r="I26" i="6"/>
  <c r="W5" i="14" s="1"/>
  <c r="G26" i="6"/>
  <c r="W4" i="14" s="1"/>
  <c r="E26" i="6"/>
  <c r="W3" i="14" s="1"/>
  <c r="C26" i="6"/>
  <c r="BW25" i="6"/>
  <c r="BU25" i="6"/>
  <c r="BS25" i="6"/>
  <c r="BO25" i="6"/>
  <c r="BM25" i="6"/>
  <c r="BN25" i="6" s="1"/>
  <c r="BL25" i="6"/>
  <c r="BI25" i="6"/>
  <c r="V31" i="14" s="1"/>
  <c r="BG25" i="6"/>
  <c r="V30" i="14" s="1"/>
  <c r="BE25" i="6"/>
  <c r="V29" i="14" s="1"/>
  <c r="BC25" i="6"/>
  <c r="V28" i="14" s="1"/>
  <c r="BA25" i="6"/>
  <c r="V27" i="14" s="1"/>
  <c r="AY25" i="6"/>
  <c r="V26" i="14" s="1"/>
  <c r="AW25" i="6"/>
  <c r="V25" i="14" s="1"/>
  <c r="AU25" i="6"/>
  <c r="V24" i="14" s="1"/>
  <c r="AS25" i="6"/>
  <c r="V23" i="14" s="1"/>
  <c r="AQ25" i="6"/>
  <c r="V22" i="14" s="1"/>
  <c r="AO25" i="6"/>
  <c r="V21" i="14" s="1"/>
  <c r="AM25" i="6"/>
  <c r="V20" i="14" s="1"/>
  <c r="AK25" i="6"/>
  <c r="V19" i="14" s="1"/>
  <c r="AI25" i="6"/>
  <c r="V18" i="14" s="1"/>
  <c r="AG25" i="6"/>
  <c r="V17" i="14" s="1"/>
  <c r="AE25" i="6"/>
  <c r="V16" i="14" s="1"/>
  <c r="AC25" i="6"/>
  <c r="V15" i="14" s="1"/>
  <c r="AA25" i="6"/>
  <c r="V14" i="14" s="1"/>
  <c r="Y25" i="6"/>
  <c r="V13" i="14" s="1"/>
  <c r="W25" i="6"/>
  <c r="V12" i="14" s="1"/>
  <c r="U25" i="6"/>
  <c r="V11" i="14" s="1"/>
  <c r="S25" i="6"/>
  <c r="V10" i="14" s="1"/>
  <c r="Q25" i="6"/>
  <c r="V9" i="14" s="1"/>
  <c r="O25" i="6"/>
  <c r="V8" i="14" s="1"/>
  <c r="M25" i="6"/>
  <c r="V7" i="14" s="1"/>
  <c r="K25" i="6"/>
  <c r="V6" i="14" s="1"/>
  <c r="I25" i="6"/>
  <c r="V5" i="14" s="1"/>
  <c r="G25" i="6"/>
  <c r="V4" i="14" s="1"/>
  <c r="E25" i="6"/>
  <c r="V3" i="14" s="1"/>
  <c r="C25" i="6"/>
  <c r="BW24" i="6"/>
  <c r="BU24" i="6"/>
  <c r="BS24" i="6"/>
  <c r="BO24" i="6"/>
  <c r="BM24" i="6"/>
  <c r="BN24" i="6" s="1"/>
  <c r="BL24" i="6"/>
  <c r="BI24" i="6"/>
  <c r="U31" i="14" s="1"/>
  <c r="BG24" i="6"/>
  <c r="U30" i="14" s="1"/>
  <c r="BE24" i="6"/>
  <c r="U29" i="14" s="1"/>
  <c r="BC24" i="6"/>
  <c r="U28" i="14" s="1"/>
  <c r="BA24" i="6"/>
  <c r="U27" i="14" s="1"/>
  <c r="AY24" i="6"/>
  <c r="U26" i="14" s="1"/>
  <c r="AW24" i="6"/>
  <c r="U25" i="14" s="1"/>
  <c r="AU24" i="6"/>
  <c r="U24" i="14" s="1"/>
  <c r="AS24" i="6"/>
  <c r="U23" i="14" s="1"/>
  <c r="AQ24" i="6"/>
  <c r="U22" i="14" s="1"/>
  <c r="AO24" i="6"/>
  <c r="U21" i="14" s="1"/>
  <c r="AM24" i="6"/>
  <c r="U20" i="14" s="1"/>
  <c r="AK24" i="6"/>
  <c r="U19" i="14" s="1"/>
  <c r="AI24" i="6"/>
  <c r="U18" i="14" s="1"/>
  <c r="AG24" i="6"/>
  <c r="U17" i="14" s="1"/>
  <c r="AE24" i="6"/>
  <c r="U16" i="14" s="1"/>
  <c r="AC24" i="6"/>
  <c r="U15" i="14" s="1"/>
  <c r="AA24" i="6"/>
  <c r="U14" i="14" s="1"/>
  <c r="Y24" i="6"/>
  <c r="U13" i="14" s="1"/>
  <c r="W24" i="6"/>
  <c r="U12" i="14" s="1"/>
  <c r="U24" i="6"/>
  <c r="U11" i="14" s="1"/>
  <c r="S24" i="6"/>
  <c r="U10" i="14" s="1"/>
  <c r="Q24" i="6"/>
  <c r="U9" i="14" s="1"/>
  <c r="O24" i="6"/>
  <c r="U8" i="14" s="1"/>
  <c r="M24" i="6"/>
  <c r="U7" i="14" s="1"/>
  <c r="K24" i="6"/>
  <c r="U6" i="14" s="1"/>
  <c r="I24" i="6"/>
  <c r="U5" i="14" s="1"/>
  <c r="G24" i="6"/>
  <c r="U4" i="14" s="1"/>
  <c r="E24" i="6"/>
  <c r="U3" i="14" s="1"/>
  <c r="C24" i="6"/>
  <c r="BW23" i="6"/>
  <c r="BU23" i="6"/>
  <c r="BS23" i="6"/>
  <c r="BO23" i="6"/>
  <c r="BM23" i="6"/>
  <c r="BN23" i="6" s="1"/>
  <c r="BL23" i="6"/>
  <c r="BI23" i="6"/>
  <c r="T31" i="14" s="1"/>
  <c r="BG23" i="6"/>
  <c r="T30" i="14" s="1"/>
  <c r="BE23" i="6"/>
  <c r="T29" i="14" s="1"/>
  <c r="BC23" i="6"/>
  <c r="T28" i="14" s="1"/>
  <c r="BA23" i="6"/>
  <c r="T27" i="14" s="1"/>
  <c r="AY23" i="6"/>
  <c r="T26" i="14" s="1"/>
  <c r="AW23" i="6"/>
  <c r="T25" i="14" s="1"/>
  <c r="AU23" i="6"/>
  <c r="T24" i="14" s="1"/>
  <c r="AS23" i="6"/>
  <c r="T23" i="14" s="1"/>
  <c r="AQ23" i="6"/>
  <c r="T22" i="14" s="1"/>
  <c r="AO23" i="6"/>
  <c r="T21" i="14" s="1"/>
  <c r="AM23" i="6"/>
  <c r="T20" i="14" s="1"/>
  <c r="AK23" i="6"/>
  <c r="T19" i="14" s="1"/>
  <c r="AI23" i="6"/>
  <c r="T18" i="14" s="1"/>
  <c r="AG23" i="6"/>
  <c r="T17" i="14" s="1"/>
  <c r="AE23" i="6"/>
  <c r="T16" i="14" s="1"/>
  <c r="AC23" i="6"/>
  <c r="T15" i="14" s="1"/>
  <c r="AA23" i="6"/>
  <c r="T14" i="14" s="1"/>
  <c r="Y23" i="6"/>
  <c r="T13" i="14" s="1"/>
  <c r="W23" i="6"/>
  <c r="T12" i="14" s="1"/>
  <c r="U23" i="6"/>
  <c r="T11" i="14" s="1"/>
  <c r="S23" i="6"/>
  <c r="T10" i="14" s="1"/>
  <c r="Q23" i="6"/>
  <c r="T9" i="14" s="1"/>
  <c r="O23" i="6"/>
  <c r="T8" i="14" s="1"/>
  <c r="M23" i="6"/>
  <c r="T7" i="14" s="1"/>
  <c r="K23" i="6"/>
  <c r="T6" i="14" s="1"/>
  <c r="I23" i="6"/>
  <c r="T5" i="14" s="1"/>
  <c r="G23" i="6"/>
  <c r="E23" i="6"/>
  <c r="T3" i="14" s="1"/>
  <c r="C23" i="6"/>
  <c r="BX23" i="6" s="1"/>
  <c r="BW22" i="6"/>
  <c r="BU22" i="6"/>
  <c r="BS22" i="6"/>
  <c r="BO22" i="6"/>
  <c r="BM22" i="6"/>
  <c r="BN22" i="6" s="1"/>
  <c r="BL22" i="6"/>
  <c r="BI22" i="6"/>
  <c r="S31" i="14" s="1"/>
  <c r="BG22" i="6"/>
  <c r="S30" i="14" s="1"/>
  <c r="BE22" i="6"/>
  <c r="S29" i="14" s="1"/>
  <c r="BC22" i="6"/>
  <c r="S28" i="14" s="1"/>
  <c r="BA22" i="6"/>
  <c r="S27" i="14" s="1"/>
  <c r="AY22" i="6"/>
  <c r="S26" i="14" s="1"/>
  <c r="AW22" i="6"/>
  <c r="S25" i="14" s="1"/>
  <c r="AU22" i="6"/>
  <c r="S24" i="14" s="1"/>
  <c r="AS22" i="6"/>
  <c r="S23" i="14" s="1"/>
  <c r="AQ22" i="6"/>
  <c r="S22" i="14" s="1"/>
  <c r="AO22" i="6"/>
  <c r="S21" i="14" s="1"/>
  <c r="AM22" i="6"/>
  <c r="S20" i="14" s="1"/>
  <c r="AK22" i="6"/>
  <c r="S19" i="14" s="1"/>
  <c r="AI22" i="6"/>
  <c r="S18" i="14" s="1"/>
  <c r="AG22" i="6"/>
  <c r="S17" i="14" s="1"/>
  <c r="AE22" i="6"/>
  <c r="S16" i="14" s="1"/>
  <c r="AC22" i="6"/>
  <c r="S15" i="14" s="1"/>
  <c r="AA22" i="6"/>
  <c r="S14" i="14" s="1"/>
  <c r="Y22" i="6"/>
  <c r="S13" i="14" s="1"/>
  <c r="W22" i="6"/>
  <c r="S12" i="14" s="1"/>
  <c r="U22" i="6"/>
  <c r="S11" i="14" s="1"/>
  <c r="S22" i="6"/>
  <c r="S10" i="14" s="1"/>
  <c r="Q22" i="6"/>
  <c r="S9" i="14" s="1"/>
  <c r="O22" i="6"/>
  <c r="S8" i="14" s="1"/>
  <c r="M22" i="6"/>
  <c r="S7" i="14" s="1"/>
  <c r="K22" i="6"/>
  <c r="S6" i="14" s="1"/>
  <c r="I22" i="6"/>
  <c r="S5" i="14" s="1"/>
  <c r="G22" i="6"/>
  <c r="S4" i="14" s="1"/>
  <c r="E22" i="6"/>
  <c r="S3" i="14" s="1"/>
  <c r="C22" i="6"/>
  <c r="BW21" i="6"/>
  <c r="BU21" i="6"/>
  <c r="BS21" i="6"/>
  <c r="BO21" i="6"/>
  <c r="BM21" i="6"/>
  <c r="BN21" i="6" s="1"/>
  <c r="BL21" i="6"/>
  <c r="BI21" i="6"/>
  <c r="R31" i="14" s="1"/>
  <c r="BG21" i="6"/>
  <c r="R30" i="14" s="1"/>
  <c r="BE21" i="6"/>
  <c r="R29" i="14" s="1"/>
  <c r="BC21" i="6"/>
  <c r="R28" i="14" s="1"/>
  <c r="BA21" i="6"/>
  <c r="R27" i="14" s="1"/>
  <c r="AY21" i="6"/>
  <c r="R26" i="14" s="1"/>
  <c r="AW21" i="6"/>
  <c r="R25" i="14" s="1"/>
  <c r="AU21" i="6"/>
  <c r="R24" i="14" s="1"/>
  <c r="AS21" i="6"/>
  <c r="R23" i="14" s="1"/>
  <c r="AQ21" i="6"/>
  <c r="R22" i="14" s="1"/>
  <c r="AO21" i="6"/>
  <c r="R21" i="14" s="1"/>
  <c r="AM21" i="6"/>
  <c r="R20" i="14" s="1"/>
  <c r="AK21" i="6"/>
  <c r="R19" i="14" s="1"/>
  <c r="AI21" i="6"/>
  <c r="R18" i="14" s="1"/>
  <c r="AG21" i="6"/>
  <c r="R17" i="14" s="1"/>
  <c r="AE21" i="6"/>
  <c r="R16" i="14" s="1"/>
  <c r="AC21" i="6"/>
  <c r="R15" i="14" s="1"/>
  <c r="AA21" i="6"/>
  <c r="R14" i="14" s="1"/>
  <c r="Y21" i="6"/>
  <c r="R13" i="14" s="1"/>
  <c r="W21" i="6"/>
  <c r="R12" i="14" s="1"/>
  <c r="U21" i="6"/>
  <c r="R11" i="14" s="1"/>
  <c r="S21" i="6"/>
  <c r="R10" i="14" s="1"/>
  <c r="Q21" i="6"/>
  <c r="R9" i="14" s="1"/>
  <c r="O21" i="6"/>
  <c r="R8" i="14" s="1"/>
  <c r="M21" i="6"/>
  <c r="R7" i="14" s="1"/>
  <c r="K21" i="6"/>
  <c r="R6" i="14" s="1"/>
  <c r="I21" i="6"/>
  <c r="R5" i="14" s="1"/>
  <c r="G21" i="6"/>
  <c r="R4" i="14" s="1"/>
  <c r="E21" i="6"/>
  <c r="R3" i="14" s="1"/>
  <c r="C21" i="6"/>
  <c r="BW20" i="6"/>
  <c r="BU20" i="6"/>
  <c r="BS20" i="6"/>
  <c r="BO20" i="6"/>
  <c r="BM20" i="6"/>
  <c r="BN20" i="6" s="1"/>
  <c r="BL20" i="6"/>
  <c r="BI20" i="6"/>
  <c r="Q31" i="14" s="1"/>
  <c r="BG20" i="6"/>
  <c r="Q30" i="14" s="1"/>
  <c r="BE20" i="6"/>
  <c r="Q29" i="14" s="1"/>
  <c r="BC20" i="6"/>
  <c r="Q28" i="14" s="1"/>
  <c r="BA20" i="6"/>
  <c r="Q27" i="14" s="1"/>
  <c r="AY20" i="6"/>
  <c r="Q26" i="14" s="1"/>
  <c r="AW20" i="6"/>
  <c r="Q25" i="14" s="1"/>
  <c r="AU20" i="6"/>
  <c r="Q24" i="14" s="1"/>
  <c r="AS20" i="6"/>
  <c r="Q23" i="14" s="1"/>
  <c r="AQ20" i="6"/>
  <c r="Q22" i="14" s="1"/>
  <c r="AO20" i="6"/>
  <c r="Q21" i="14" s="1"/>
  <c r="AM20" i="6"/>
  <c r="Q20" i="14" s="1"/>
  <c r="AK20" i="6"/>
  <c r="Q19" i="14" s="1"/>
  <c r="AI20" i="6"/>
  <c r="Q18" i="14" s="1"/>
  <c r="AG20" i="6"/>
  <c r="Q17" i="14" s="1"/>
  <c r="AE20" i="6"/>
  <c r="Q16" i="14" s="1"/>
  <c r="AC20" i="6"/>
  <c r="Q15" i="14" s="1"/>
  <c r="AA20" i="6"/>
  <c r="Q14" i="14" s="1"/>
  <c r="Y20" i="6"/>
  <c r="Q13" i="14" s="1"/>
  <c r="W20" i="6"/>
  <c r="Q12" i="14" s="1"/>
  <c r="U20" i="6"/>
  <c r="Q11" i="14" s="1"/>
  <c r="S20" i="6"/>
  <c r="Q10" i="14" s="1"/>
  <c r="Q20" i="6"/>
  <c r="Q9" i="14" s="1"/>
  <c r="O20" i="6"/>
  <c r="Q8" i="14" s="1"/>
  <c r="M20" i="6"/>
  <c r="Q7" i="14" s="1"/>
  <c r="K20" i="6"/>
  <c r="Q6" i="14" s="1"/>
  <c r="I20" i="6"/>
  <c r="Q5" i="14" s="1"/>
  <c r="G20" i="6"/>
  <c r="Q4" i="14" s="1"/>
  <c r="E20" i="6"/>
  <c r="Q3" i="14" s="1"/>
  <c r="C20" i="6"/>
  <c r="BW19" i="6"/>
  <c r="BU19" i="6"/>
  <c r="BS19" i="6"/>
  <c r="BO19" i="6"/>
  <c r="BM19" i="6"/>
  <c r="BN19" i="6" s="1"/>
  <c r="BL19" i="6"/>
  <c r="BI19" i="6"/>
  <c r="P31" i="14" s="1"/>
  <c r="BG19" i="6"/>
  <c r="P30" i="14" s="1"/>
  <c r="BE19" i="6"/>
  <c r="P29" i="14" s="1"/>
  <c r="BC19" i="6"/>
  <c r="P28" i="14" s="1"/>
  <c r="BA19" i="6"/>
  <c r="P27" i="14" s="1"/>
  <c r="AY19" i="6"/>
  <c r="P26" i="14" s="1"/>
  <c r="AW19" i="6"/>
  <c r="P25" i="14" s="1"/>
  <c r="AU19" i="6"/>
  <c r="P24" i="14" s="1"/>
  <c r="AS19" i="6"/>
  <c r="P23" i="14" s="1"/>
  <c r="AQ19" i="6"/>
  <c r="P22" i="14" s="1"/>
  <c r="AO19" i="6"/>
  <c r="P21" i="14" s="1"/>
  <c r="AM19" i="6"/>
  <c r="P20" i="14" s="1"/>
  <c r="AK19" i="6"/>
  <c r="P19" i="14" s="1"/>
  <c r="AI19" i="6"/>
  <c r="P18" i="14" s="1"/>
  <c r="AG19" i="6"/>
  <c r="P17" i="14" s="1"/>
  <c r="AE19" i="6"/>
  <c r="P16" i="14" s="1"/>
  <c r="AC19" i="6"/>
  <c r="P15" i="14" s="1"/>
  <c r="AA19" i="6"/>
  <c r="P14" i="14" s="1"/>
  <c r="Y19" i="6"/>
  <c r="P13" i="14" s="1"/>
  <c r="W19" i="6"/>
  <c r="P12" i="14" s="1"/>
  <c r="U19" i="6"/>
  <c r="P11" i="14" s="1"/>
  <c r="S19" i="6"/>
  <c r="P10" i="14" s="1"/>
  <c r="Q19" i="6"/>
  <c r="P9" i="14" s="1"/>
  <c r="O19" i="6"/>
  <c r="P8" i="14" s="1"/>
  <c r="M19" i="6"/>
  <c r="P7" i="14" s="1"/>
  <c r="K19" i="6"/>
  <c r="P6" i="14" s="1"/>
  <c r="I19" i="6"/>
  <c r="P5" i="14" s="1"/>
  <c r="G19" i="6"/>
  <c r="P4" i="14" s="1"/>
  <c r="E19" i="6"/>
  <c r="P3" i="14" s="1"/>
  <c r="C19" i="6"/>
  <c r="BW18" i="6"/>
  <c r="BU18" i="6"/>
  <c r="BS18" i="6"/>
  <c r="BO18" i="6"/>
  <c r="BM18" i="6"/>
  <c r="BN18" i="6" s="1"/>
  <c r="BL18" i="6"/>
  <c r="BI18" i="6"/>
  <c r="O31" i="14" s="1"/>
  <c r="BG18" i="6"/>
  <c r="O30" i="14" s="1"/>
  <c r="BE18" i="6"/>
  <c r="O29" i="14" s="1"/>
  <c r="BC18" i="6"/>
  <c r="O28" i="14" s="1"/>
  <c r="BA18" i="6"/>
  <c r="O27" i="14" s="1"/>
  <c r="AY18" i="6"/>
  <c r="O26" i="14" s="1"/>
  <c r="AW18" i="6"/>
  <c r="O25" i="14" s="1"/>
  <c r="AU18" i="6"/>
  <c r="O24" i="14" s="1"/>
  <c r="AS18" i="6"/>
  <c r="O23" i="14" s="1"/>
  <c r="AQ18" i="6"/>
  <c r="O22" i="14" s="1"/>
  <c r="AO18" i="6"/>
  <c r="O21" i="14" s="1"/>
  <c r="AM18" i="6"/>
  <c r="O20" i="14" s="1"/>
  <c r="AK18" i="6"/>
  <c r="O19" i="14" s="1"/>
  <c r="AI18" i="6"/>
  <c r="O18" i="14" s="1"/>
  <c r="AG18" i="6"/>
  <c r="O17" i="14" s="1"/>
  <c r="AE18" i="6"/>
  <c r="O16" i="14" s="1"/>
  <c r="AC18" i="6"/>
  <c r="O15" i="14" s="1"/>
  <c r="AA18" i="6"/>
  <c r="O14" i="14" s="1"/>
  <c r="Y18" i="6"/>
  <c r="O13" i="14" s="1"/>
  <c r="W18" i="6"/>
  <c r="O12" i="14" s="1"/>
  <c r="U18" i="6"/>
  <c r="O11" i="14" s="1"/>
  <c r="S18" i="6"/>
  <c r="O10" i="14" s="1"/>
  <c r="Q18" i="6"/>
  <c r="O9" i="14" s="1"/>
  <c r="O18" i="6"/>
  <c r="O8" i="14" s="1"/>
  <c r="M18" i="6"/>
  <c r="O7" i="14" s="1"/>
  <c r="K18" i="6"/>
  <c r="O6" i="14" s="1"/>
  <c r="I18" i="6"/>
  <c r="O5" i="14" s="1"/>
  <c r="G18" i="6"/>
  <c r="O4" i="14" s="1"/>
  <c r="E18" i="6"/>
  <c r="O3" i="14" s="1"/>
  <c r="C18" i="6"/>
  <c r="BW17" i="6"/>
  <c r="BU17" i="6"/>
  <c r="BS17" i="6"/>
  <c r="BO17" i="6"/>
  <c r="BM17" i="6"/>
  <c r="BN17" i="6" s="1"/>
  <c r="BL17" i="6"/>
  <c r="BI17" i="6"/>
  <c r="N31" i="14" s="1"/>
  <c r="BG17" i="6"/>
  <c r="N30" i="14" s="1"/>
  <c r="BE17" i="6"/>
  <c r="N29" i="14" s="1"/>
  <c r="BC17" i="6"/>
  <c r="N28" i="14" s="1"/>
  <c r="BA17" i="6"/>
  <c r="N27" i="14" s="1"/>
  <c r="AY17" i="6"/>
  <c r="N26" i="14" s="1"/>
  <c r="AW17" i="6"/>
  <c r="N25" i="14" s="1"/>
  <c r="AU17" i="6"/>
  <c r="N24" i="14" s="1"/>
  <c r="AS17" i="6"/>
  <c r="N23" i="14" s="1"/>
  <c r="AQ17" i="6"/>
  <c r="N22" i="14" s="1"/>
  <c r="AO17" i="6"/>
  <c r="N21" i="14" s="1"/>
  <c r="AM17" i="6"/>
  <c r="N20" i="14" s="1"/>
  <c r="AK17" i="6"/>
  <c r="N19" i="14" s="1"/>
  <c r="AI17" i="6"/>
  <c r="N18" i="14" s="1"/>
  <c r="AG17" i="6"/>
  <c r="N17" i="14" s="1"/>
  <c r="AE17" i="6"/>
  <c r="N16" i="14" s="1"/>
  <c r="AC17" i="6"/>
  <c r="N15" i="14" s="1"/>
  <c r="AA17" i="6"/>
  <c r="N14" i="14" s="1"/>
  <c r="Y17" i="6"/>
  <c r="N13" i="14" s="1"/>
  <c r="W17" i="6"/>
  <c r="N12" i="14" s="1"/>
  <c r="U17" i="6"/>
  <c r="N11" i="14" s="1"/>
  <c r="S17" i="6"/>
  <c r="N10" i="14" s="1"/>
  <c r="Q17" i="6"/>
  <c r="N9" i="14" s="1"/>
  <c r="O17" i="6"/>
  <c r="N8" i="14" s="1"/>
  <c r="M17" i="6"/>
  <c r="N7" i="14" s="1"/>
  <c r="K17" i="6"/>
  <c r="N6" i="14" s="1"/>
  <c r="I17" i="6"/>
  <c r="N5" i="14" s="1"/>
  <c r="G17" i="6"/>
  <c r="E17" i="6"/>
  <c r="N3" i="14" s="1"/>
  <c r="C17" i="6"/>
  <c r="BX17" i="6" s="1"/>
  <c r="BW16" i="6"/>
  <c r="BU16" i="6"/>
  <c r="BS16" i="6"/>
  <c r="BO16" i="6"/>
  <c r="BM16" i="6"/>
  <c r="BN16" i="6" s="1"/>
  <c r="BL16" i="6"/>
  <c r="BI16" i="6"/>
  <c r="M31" i="14" s="1"/>
  <c r="BG16" i="6"/>
  <c r="M30" i="14" s="1"/>
  <c r="BE16" i="6"/>
  <c r="M29" i="14" s="1"/>
  <c r="BC16" i="6"/>
  <c r="M28" i="14" s="1"/>
  <c r="BA16" i="6"/>
  <c r="M27" i="14" s="1"/>
  <c r="AY16" i="6"/>
  <c r="M26" i="14" s="1"/>
  <c r="AW16" i="6"/>
  <c r="M25" i="14" s="1"/>
  <c r="AU16" i="6"/>
  <c r="M24" i="14" s="1"/>
  <c r="AS16" i="6"/>
  <c r="M23" i="14" s="1"/>
  <c r="AQ16" i="6"/>
  <c r="M22" i="14" s="1"/>
  <c r="AO16" i="6"/>
  <c r="M21" i="14" s="1"/>
  <c r="AM16" i="6"/>
  <c r="M20" i="14" s="1"/>
  <c r="AK16" i="6"/>
  <c r="M19" i="14" s="1"/>
  <c r="AI16" i="6"/>
  <c r="M18" i="14" s="1"/>
  <c r="AG16" i="6"/>
  <c r="M17" i="14" s="1"/>
  <c r="AE16" i="6"/>
  <c r="M16" i="14" s="1"/>
  <c r="AC16" i="6"/>
  <c r="M15" i="14" s="1"/>
  <c r="AA16" i="6"/>
  <c r="M14" i="14" s="1"/>
  <c r="Y16" i="6"/>
  <c r="M13" i="14" s="1"/>
  <c r="W16" i="6"/>
  <c r="M12" i="14" s="1"/>
  <c r="U16" i="6"/>
  <c r="M11" i="14" s="1"/>
  <c r="S16" i="6"/>
  <c r="M10" i="14" s="1"/>
  <c r="Q16" i="6"/>
  <c r="M9" i="14" s="1"/>
  <c r="O16" i="6"/>
  <c r="M8" i="14" s="1"/>
  <c r="M16" i="6"/>
  <c r="M7" i="14" s="1"/>
  <c r="K16" i="6"/>
  <c r="M6" i="14" s="1"/>
  <c r="I16" i="6"/>
  <c r="M5" i="14" s="1"/>
  <c r="G16" i="6"/>
  <c r="M4" i="14" s="1"/>
  <c r="E16" i="6"/>
  <c r="M3" i="14" s="1"/>
  <c r="C16" i="6"/>
  <c r="BW15" i="6"/>
  <c r="BU15" i="6"/>
  <c r="BS15" i="6"/>
  <c r="BO15" i="6"/>
  <c r="BN15" i="6"/>
  <c r="BM15" i="6"/>
  <c r="BL15" i="6"/>
  <c r="BI15" i="6"/>
  <c r="L31" i="14" s="1"/>
  <c r="BG15" i="6"/>
  <c r="L30" i="14" s="1"/>
  <c r="BE15" i="6"/>
  <c r="L29" i="14" s="1"/>
  <c r="BC15" i="6"/>
  <c r="L28" i="14" s="1"/>
  <c r="BA15" i="6"/>
  <c r="L27" i="14" s="1"/>
  <c r="AY15" i="6"/>
  <c r="L26" i="14" s="1"/>
  <c r="AW15" i="6"/>
  <c r="L25" i="14" s="1"/>
  <c r="AU15" i="6"/>
  <c r="L24" i="14" s="1"/>
  <c r="AS15" i="6"/>
  <c r="L23" i="14" s="1"/>
  <c r="AQ15" i="6"/>
  <c r="L22" i="14" s="1"/>
  <c r="AO15" i="6"/>
  <c r="L21" i="14" s="1"/>
  <c r="AM15" i="6"/>
  <c r="L20" i="14" s="1"/>
  <c r="AK15" i="6"/>
  <c r="L19" i="14" s="1"/>
  <c r="AI15" i="6"/>
  <c r="L18" i="14" s="1"/>
  <c r="AG15" i="6"/>
  <c r="L17" i="14" s="1"/>
  <c r="AE15" i="6"/>
  <c r="L16" i="14" s="1"/>
  <c r="AC15" i="6"/>
  <c r="L15" i="14" s="1"/>
  <c r="AA15" i="6"/>
  <c r="L14" i="14" s="1"/>
  <c r="Y15" i="6"/>
  <c r="L13" i="14" s="1"/>
  <c r="W15" i="6"/>
  <c r="L12" i="14" s="1"/>
  <c r="U15" i="6"/>
  <c r="L11" i="14" s="1"/>
  <c r="S15" i="6"/>
  <c r="L10" i="14" s="1"/>
  <c r="Q15" i="6"/>
  <c r="L9" i="14" s="1"/>
  <c r="O15" i="6"/>
  <c r="L8" i="14" s="1"/>
  <c r="M15" i="6"/>
  <c r="L7" i="14" s="1"/>
  <c r="K15" i="6"/>
  <c r="L6" i="14" s="1"/>
  <c r="I15" i="6"/>
  <c r="L5" i="14" s="1"/>
  <c r="G15" i="6"/>
  <c r="L4" i="14" s="1"/>
  <c r="E15" i="6"/>
  <c r="L3" i="14" s="1"/>
  <c r="C15" i="6"/>
  <c r="BW14" i="6"/>
  <c r="BU14" i="6"/>
  <c r="BS14" i="6"/>
  <c r="BO14" i="6"/>
  <c r="BM14" i="6"/>
  <c r="BN14" i="6" s="1"/>
  <c r="BL14" i="6"/>
  <c r="BI14" i="6"/>
  <c r="K31" i="14" s="1"/>
  <c r="BG14" i="6"/>
  <c r="K30" i="14" s="1"/>
  <c r="BE14" i="6"/>
  <c r="K29" i="14" s="1"/>
  <c r="BC14" i="6"/>
  <c r="K28" i="14" s="1"/>
  <c r="BA14" i="6"/>
  <c r="K27" i="14" s="1"/>
  <c r="AY14" i="6"/>
  <c r="K26" i="14" s="1"/>
  <c r="AW14" i="6"/>
  <c r="K25" i="14" s="1"/>
  <c r="AU14" i="6"/>
  <c r="K24" i="14" s="1"/>
  <c r="AS14" i="6"/>
  <c r="K23" i="14" s="1"/>
  <c r="AQ14" i="6"/>
  <c r="K22" i="14" s="1"/>
  <c r="AO14" i="6"/>
  <c r="K21" i="14" s="1"/>
  <c r="AM14" i="6"/>
  <c r="K20" i="14" s="1"/>
  <c r="AK14" i="6"/>
  <c r="K19" i="14" s="1"/>
  <c r="AI14" i="6"/>
  <c r="K18" i="14" s="1"/>
  <c r="AG14" i="6"/>
  <c r="K17" i="14" s="1"/>
  <c r="AE14" i="6"/>
  <c r="K16" i="14" s="1"/>
  <c r="AC14" i="6"/>
  <c r="K15" i="14" s="1"/>
  <c r="AA14" i="6"/>
  <c r="K14" i="14" s="1"/>
  <c r="Y14" i="6"/>
  <c r="K13" i="14" s="1"/>
  <c r="W14" i="6"/>
  <c r="K12" i="14" s="1"/>
  <c r="U14" i="6"/>
  <c r="K11" i="14" s="1"/>
  <c r="S14" i="6"/>
  <c r="K10" i="14" s="1"/>
  <c r="Q14" i="6"/>
  <c r="K9" i="14" s="1"/>
  <c r="O14" i="6"/>
  <c r="K8" i="14" s="1"/>
  <c r="M14" i="6"/>
  <c r="K7" i="14" s="1"/>
  <c r="K14" i="6"/>
  <c r="K6" i="14" s="1"/>
  <c r="I14" i="6"/>
  <c r="K5" i="14" s="1"/>
  <c r="G14" i="6"/>
  <c r="K4" i="14" s="1"/>
  <c r="E14" i="6"/>
  <c r="K3" i="14" s="1"/>
  <c r="C14" i="6"/>
  <c r="BW13" i="6"/>
  <c r="BU13" i="6"/>
  <c r="BS13" i="6"/>
  <c r="BO13" i="6"/>
  <c r="BM13" i="6"/>
  <c r="BN13" i="6" s="1"/>
  <c r="BL13" i="6"/>
  <c r="BI13" i="6"/>
  <c r="J31" i="14" s="1"/>
  <c r="BG13" i="6"/>
  <c r="J30" i="14" s="1"/>
  <c r="BE13" i="6"/>
  <c r="J29" i="14" s="1"/>
  <c r="BC13" i="6"/>
  <c r="J28" i="14" s="1"/>
  <c r="BA13" i="6"/>
  <c r="J27" i="14" s="1"/>
  <c r="AY13" i="6"/>
  <c r="J26" i="14" s="1"/>
  <c r="AW13" i="6"/>
  <c r="J25" i="14" s="1"/>
  <c r="AU13" i="6"/>
  <c r="J24" i="14" s="1"/>
  <c r="AS13" i="6"/>
  <c r="J23" i="14" s="1"/>
  <c r="AQ13" i="6"/>
  <c r="J22" i="14" s="1"/>
  <c r="AO13" i="6"/>
  <c r="J21" i="14" s="1"/>
  <c r="AM13" i="6"/>
  <c r="J20" i="14" s="1"/>
  <c r="AK13" i="6"/>
  <c r="J19" i="14" s="1"/>
  <c r="AI13" i="6"/>
  <c r="J18" i="14" s="1"/>
  <c r="AG13" i="6"/>
  <c r="J17" i="14" s="1"/>
  <c r="AE13" i="6"/>
  <c r="J16" i="14" s="1"/>
  <c r="AC13" i="6"/>
  <c r="J15" i="14" s="1"/>
  <c r="AA13" i="6"/>
  <c r="J14" i="14" s="1"/>
  <c r="Y13" i="6"/>
  <c r="J13" i="14" s="1"/>
  <c r="W13" i="6"/>
  <c r="J12" i="14" s="1"/>
  <c r="U13" i="6"/>
  <c r="J11" i="14" s="1"/>
  <c r="S13" i="6"/>
  <c r="J10" i="14" s="1"/>
  <c r="Q13" i="6"/>
  <c r="J9" i="14" s="1"/>
  <c r="O13" i="6"/>
  <c r="M13" i="6"/>
  <c r="J7" i="14" s="1"/>
  <c r="K13" i="6"/>
  <c r="J6" i="14" s="1"/>
  <c r="I13" i="6"/>
  <c r="J5" i="14" s="1"/>
  <c r="G13" i="6"/>
  <c r="J4" i="14" s="1"/>
  <c r="E13" i="6"/>
  <c r="J3" i="14" s="1"/>
  <c r="C13" i="6"/>
  <c r="BL12" i="6"/>
  <c r="BR11" i="6"/>
  <c r="BP11" i="6"/>
  <c r="BH11" i="6"/>
  <c r="K31" i="13" s="1"/>
  <c r="BF11" i="6"/>
  <c r="K30" i="13" s="1"/>
  <c r="BD11" i="6"/>
  <c r="K29" i="13" s="1"/>
  <c r="BB11" i="6"/>
  <c r="K28" i="13" s="1"/>
  <c r="AZ11" i="6"/>
  <c r="K27" i="13" s="1"/>
  <c r="AX11" i="6"/>
  <c r="K26" i="13" s="1"/>
  <c r="AV11" i="6"/>
  <c r="K25" i="13" s="1"/>
  <c r="AT11" i="6"/>
  <c r="K24" i="13" s="1"/>
  <c r="AR11" i="6"/>
  <c r="K23" i="13" s="1"/>
  <c r="AP11" i="6"/>
  <c r="K22" i="13" s="1"/>
  <c r="AN11" i="6"/>
  <c r="K21" i="13" s="1"/>
  <c r="AL11" i="6"/>
  <c r="K20" i="13" s="1"/>
  <c r="AJ11" i="6"/>
  <c r="K19" i="13" s="1"/>
  <c r="AH11" i="6"/>
  <c r="K18" i="13" s="1"/>
  <c r="AF11" i="6"/>
  <c r="K17" i="13" s="1"/>
  <c r="AD11" i="6"/>
  <c r="K16" i="13" s="1"/>
  <c r="AB11" i="6"/>
  <c r="K15" i="13" s="1"/>
  <c r="Z11" i="6"/>
  <c r="K14" i="13" s="1"/>
  <c r="X11" i="6"/>
  <c r="K13" i="13" s="1"/>
  <c r="V11" i="6"/>
  <c r="K12" i="13" s="1"/>
  <c r="T11" i="6"/>
  <c r="K11" i="13" s="1"/>
  <c r="R11" i="6"/>
  <c r="K10" i="13" s="1"/>
  <c r="P11" i="6"/>
  <c r="K9" i="13" s="1"/>
  <c r="N11" i="6"/>
  <c r="K8" i="13" s="1"/>
  <c r="L11" i="6"/>
  <c r="J11" i="6"/>
  <c r="K6" i="13" s="1"/>
  <c r="H11" i="6"/>
  <c r="K5" i="13" s="1"/>
  <c r="F11" i="6"/>
  <c r="K4" i="13" s="1"/>
  <c r="D11" i="6"/>
  <c r="B11" i="6"/>
  <c r="BW10" i="6"/>
  <c r="BU10" i="6"/>
  <c r="BS10" i="6"/>
  <c r="BO10" i="6"/>
  <c r="BM10" i="6"/>
  <c r="BN10" i="6" s="1"/>
  <c r="BL10" i="6"/>
  <c r="BI10" i="6"/>
  <c r="I31" i="14" s="1"/>
  <c r="BG10" i="6"/>
  <c r="I30" i="14" s="1"/>
  <c r="BE10" i="6"/>
  <c r="I29" i="14" s="1"/>
  <c r="BC10" i="6"/>
  <c r="I28" i="14" s="1"/>
  <c r="BA10" i="6"/>
  <c r="I27" i="14" s="1"/>
  <c r="AY10" i="6"/>
  <c r="I26" i="14" s="1"/>
  <c r="AW10" i="6"/>
  <c r="I25" i="14" s="1"/>
  <c r="AU10" i="6"/>
  <c r="I24" i="14" s="1"/>
  <c r="AS10" i="6"/>
  <c r="I23" i="14" s="1"/>
  <c r="AQ10" i="6"/>
  <c r="I22" i="14" s="1"/>
  <c r="AO10" i="6"/>
  <c r="I21" i="14" s="1"/>
  <c r="AM10" i="6"/>
  <c r="I20" i="14" s="1"/>
  <c r="AK10" i="6"/>
  <c r="I19" i="14" s="1"/>
  <c r="AI10" i="6"/>
  <c r="I18" i="14" s="1"/>
  <c r="AG10" i="6"/>
  <c r="I17" i="14" s="1"/>
  <c r="AE10" i="6"/>
  <c r="I16" i="14" s="1"/>
  <c r="AC10" i="6"/>
  <c r="I15" i="14" s="1"/>
  <c r="AA10" i="6"/>
  <c r="I14" i="14" s="1"/>
  <c r="Y10" i="6"/>
  <c r="I13" i="14" s="1"/>
  <c r="W10" i="6"/>
  <c r="I12" i="14" s="1"/>
  <c r="U10" i="6"/>
  <c r="I11" i="14" s="1"/>
  <c r="S10" i="6"/>
  <c r="I10" i="14" s="1"/>
  <c r="Q10" i="6"/>
  <c r="I9" i="14" s="1"/>
  <c r="O10" i="6"/>
  <c r="I8" i="14" s="1"/>
  <c r="M10" i="6"/>
  <c r="I7" i="14" s="1"/>
  <c r="K10" i="6"/>
  <c r="I6" i="14" s="1"/>
  <c r="I10" i="6"/>
  <c r="I5" i="14" s="1"/>
  <c r="G10" i="6"/>
  <c r="I4" i="14" s="1"/>
  <c r="E10" i="6"/>
  <c r="I3" i="14" s="1"/>
  <c r="C10" i="6"/>
  <c r="BW9" i="6"/>
  <c r="BU9" i="6"/>
  <c r="BS9" i="6"/>
  <c r="BO9" i="6"/>
  <c r="BM9" i="6"/>
  <c r="BN9" i="6" s="1"/>
  <c r="BL9" i="6"/>
  <c r="BI9" i="6"/>
  <c r="H31" i="14" s="1"/>
  <c r="BG9" i="6"/>
  <c r="H30" i="14" s="1"/>
  <c r="BE9" i="6"/>
  <c r="H29" i="14" s="1"/>
  <c r="BC9" i="6"/>
  <c r="H28" i="14" s="1"/>
  <c r="BA9" i="6"/>
  <c r="H27" i="14" s="1"/>
  <c r="AY9" i="6"/>
  <c r="H26" i="14" s="1"/>
  <c r="AW9" i="6"/>
  <c r="H25" i="14" s="1"/>
  <c r="AU9" i="6"/>
  <c r="H24" i="14" s="1"/>
  <c r="AS9" i="6"/>
  <c r="H23" i="14" s="1"/>
  <c r="AQ9" i="6"/>
  <c r="H22" i="14" s="1"/>
  <c r="AO9" i="6"/>
  <c r="H21" i="14" s="1"/>
  <c r="AM9" i="6"/>
  <c r="H20" i="14" s="1"/>
  <c r="AK9" i="6"/>
  <c r="H19" i="14" s="1"/>
  <c r="AI9" i="6"/>
  <c r="H18" i="14" s="1"/>
  <c r="AG9" i="6"/>
  <c r="H17" i="14" s="1"/>
  <c r="AE9" i="6"/>
  <c r="H16" i="14" s="1"/>
  <c r="AC9" i="6"/>
  <c r="H15" i="14" s="1"/>
  <c r="AA9" i="6"/>
  <c r="H14" i="14" s="1"/>
  <c r="Y9" i="6"/>
  <c r="H13" i="14" s="1"/>
  <c r="W9" i="6"/>
  <c r="H12" i="14" s="1"/>
  <c r="U9" i="6"/>
  <c r="H11" i="14" s="1"/>
  <c r="S9" i="6"/>
  <c r="H10" i="14" s="1"/>
  <c r="Q9" i="6"/>
  <c r="H9" i="14" s="1"/>
  <c r="O9" i="6"/>
  <c r="H8" i="14" s="1"/>
  <c r="M9" i="6"/>
  <c r="H7" i="14" s="1"/>
  <c r="K9" i="6"/>
  <c r="H6" i="14" s="1"/>
  <c r="I9" i="6"/>
  <c r="H5" i="14" s="1"/>
  <c r="G9" i="6"/>
  <c r="H4" i="14" s="1"/>
  <c r="E9" i="6"/>
  <c r="C9" i="6"/>
  <c r="BX9" i="6" s="1"/>
  <c r="BW8" i="6"/>
  <c r="BU8" i="6"/>
  <c r="BS8" i="6"/>
  <c r="BO8" i="6"/>
  <c r="BM8" i="6"/>
  <c r="BN8" i="6" s="1"/>
  <c r="BL8" i="6"/>
  <c r="BI8" i="6"/>
  <c r="G31" i="14" s="1"/>
  <c r="BG8" i="6"/>
  <c r="G30" i="14" s="1"/>
  <c r="BE8" i="6"/>
  <c r="G29" i="14" s="1"/>
  <c r="BC8" i="6"/>
  <c r="G28" i="14" s="1"/>
  <c r="BA8" i="6"/>
  <c r="G27" i="14" s="1"/>
  <c r="AY8" i="6"/>
  <c r="G26" i="14" s="1"/>
  <c r="AW8" i="6"/>
  <c r="G25" i="14" s="1"/>
  <c r="AU8" i="6"/>
  <c r="G24" i="14" s="1"/>
  <c r="AS8" i="6"/>
  <c r="G23" i="14" s="1"/>
  <c r="AQ8" i="6"/>
  <c r="G22" i="14" s="1"/>
  <c r="AO8" i="6"/>
  <c r="G21" i="14" s="1"/>
  <c r="AM8" i="6"/>
  <c r="G20" i="14" s="1"/>
  <c r="AK8" i="6"/>
  <c r="G19" i="14" s="1"/>
  <c r="AI8" i="6"/>
  <c r="G18" i="14" s="1"/>
  <c r="AG8" i="6"/>
  <c r="G17" i="14" s="1"/>
  <c r="AE8" i="6"/>
  <c r="G16" i="14" s="1"/>
  <c r="AC8" i="6"/>
  <c r="G15" i="14" s="1"/>
  <c r="AA8" i="6"/>
  <c r="G14" i="14" s="1"/>
  <c r="Y8" i="6"/>
  <c r="G13" i="14" s="1"/>
  <c r="W8" i="6"/>
  <c r="G12" i="14" s="1"/>
  <c r="U8" i="6"/>
  <c r="G11" i="14" s="1"/>
  <c r="S8" i="6"/>
  <c r="G10" i="14" s="1"/>
  <c r="Q8" i="6"/>
  <c r="G9" i="14" s="1"/>
  <c r="O8" i="6"/>
  <c r="M8" i="6"/>
  <c r="G7" i="14" s="1"/>
  <c r="K8" i="6"/>
  <c r="G6" i="14" s="1"/>
  <c r="I8" i="6"/>
  <c r="G5" i="14" s="1"/>
  <c r="G8" i="6"/>
  <c r="E8" i="6"/>
  <c r="G3" i="14" s="1"/>
  <c r="C8" i="6"/>
  <c r="BW7" i="6"/>
  <c r="BU7" i="6"/>
  <c r="BS7" i="6"/>
  <c r="BO7" i="6"/>
  <c r="BM7" i="6"/>
  <c r="BN7" i="6" s="1"/>
  <c r="BL7" i="6"/>
  <c r="BI7" i="6"/>
  <c r="F31" i="14" s="1"/>
  <c r="BG7" i="6"/>
  <c r="F30" i="14" s="1"/>
  <c r="BE7" i="6"/>
  <c r="F29" i="14" s="1"/>
  <c r="BC7" i="6"/>
  <c r="F28" i="14" s="1"/>
  <c r="BA7" i="6"/>
  <c r="F27" i="14" s="1"/>
  <c r="AY7" i="6"/>
  <c r="F26" i="14" s="1"/>
  <c r="AW7" i="6"/>
  <c r="F25" i="14" s="1"/>
  <c r="AU7" i="6"/>
  <c r="F24" i="14" s="1"/>
  <c r="AS7" i="6"/>
  <c r="F23" i="14" s="1"/>
  <c r="AQ7" i="6"/>
  <c r="F22" i="14" s="1"/>
  <c r="AO7" i="6"/>
  <c r="F21" i="14" s="1"/>
  <c r="AM7" i="6"/>
  <c r="F20" i="14" s="1"/>
  <c r="AK7" i="6"/>
  <c r="F19" i="14" s="1"/>
  <c r="AI7" i="6"/>
  <c r="F18" i="14" s="1"/>
  <c r="AG7" i="6"/>
  <c r="F17" i="14" s="1"/>
  <c r="AE7" i="6"/>
  <c r="F16" i="14" s="1"/>
  <c r="AC7" i="6"/>
  <c r="F15" i="14" s="1"/>
  <c r="AA7" i="6"/>
  <c r="F14" i="14" s="1"/>
  <c r="Y7" i="6"/>
  <c r="F13" i="14" s="1"/>
  <c r="W7" i="6"/>
  <c r="F12" i="14" s="1"/>
  <c r="U7" i="6"/>
  <c r="F11" i="14" s="1"/>
  <c r="S7" i="6"/>
  <c r="F10" i="14" s="1"/>
  <c r="Q7" i="6"/>
  <c r="F9" i="14" s="1"/>
  <c r="O7" i="6"/>
  <c r="F8" i="14" s="1"/>
  <c r="M7" i="6"/>
  <c r="F7" i="14" s="1"/>
  <c r="K7" i="6"/>
  <c r="F6" i="14" s="1"/>
  <c r="I7" i="6"/>
  <c r="F5" i="14" s="1"/>
  <c r="G7" i="6"/>
  <c r="F4" i="14" s="1"/>
  <c r="E7" i="6"/>
  <c r="F3" i="14" s="1"/>
  <c r="C7" i="6"/>
  <c r="BW6" i="6"/>
  <c r="BU6" i="6"/>
  <c r="BS6" i="6"/>
  <c r="BO6" i="6"/>
  <c r="BM6" i="6"/>
  <c r="BN6" i="6" s="1"/>
  <c r="BL6" i="6"/>
  <c r="BI6" i="6"/>
  <c r="E31" i="14" s="1"/>
  <c r="BG6" i="6"/>
  <c r="E30" i="14" s="1"/>
  <c r="BE6" i="6"/>
  <c r="E29" i="14" s="1"/>
  <c r="BC6" i="6"/>
  <c r="E28" i="14" s="1"/>
  <c r="BA6" i="6"/>
  <c r="E27" i="14" s="1"/>
  <c r="AY6" i="6"/>
  <c r="E26" i="14" s="1"/>
  <c r="AW6" i="6"/>
  <c r="E25" i="14" s="1"/>
  <c r="AU6" i="6"/>
  <c r="E24" i="14" s="1"/>
  <c r="AS6" i="6"/>
  <c r="E23" i="14" s="1"/>
  <c r="AQ6" i="6"/>
  <c r="E22" i="14" s="1"/>
  <c r="AO6" i="6"/>
  <c r="E21" i="14" s="1"/>
  <c r="AM6" i="6"/>
  <c r="E20" i="14" s="1"/>
  <c r="AK6" i="6"/>
  <c r="E19" i="14" s="1"/>
  <c r="AI6" i="6"/>
  <c r="E18" i="14" s="1"/>
  <c r="AG6" i="6"/>
  <c r="E17" i="14" s="1"/>
  <c r="AE6" i="6"/>
  <c r="E16" i="14" s="1"/>
  <c r="AC6" i="6"/>
  <c r="E15" i="14" s="1"/>
  <c r="AA6" i="6"/>
  <c r="E14" i="14" s="1"/>
  <c r="Y6" i="6"/>
  <c r="E13" i="14" s="1"/>
  <c r="W6" i="6"/>
  <c r="E12" i="14" s="1"/>
  <c r="U6" i="6"/>
  <c r="E11" i="14" s="1"/>
  <c r="S6" i="6"/>
  <c r="E10" i="14" s="1"/>
  <c r="Q6" i="6"/>
  <c r="E9" i="14" s="1"/>
  <c r="O6" i="6"/>
  <c r="E8" i="14" s="1"/>
  <c r="M6" i="6"/>
  <c r="E7" i="14" s="1"/>
  <c r="K6" i="6"/>
  <c r="I6" i="6"/>
  <c r="E5" i="14" s="1"/>
  <c r="G6" i="6"/>
  <c r="E4" i="14" s="1"/>
  <c r="E6" i="6"/>
  <c r="E3" i="14" s="1"/>
  <c r="C6" i="6"/>
  <c r="BL5" i="6"/>
  <c r="BW4" i="6"/>
  <c r="BU4" i="6"/>
  <c r="BS4" i="6"/>
  <c r="BR4" i="6"/>
  <c r="BP4" i="6"/>
  <c r="BO4" i="6"/>
  <c r="BM4" i="6"/>
  <c r="BN4" i="6" s="1"/>
  <c r="BL4" i="6"/>
  <c r="BW3" i="6"/>
  <c r="BU3" i="6"/>
  <c r="BS3" i="6"/>
  <c r="BO3" i="6"/>
  <c r="BM3" i="6"/>
  <c r="BN3" i="6" s="1"/>
  <c r="BL3" i="6"/>
  <c r="BI3" i="6"/>
  <c r="D31" i="14" s="1"/>
  <c r="BG3" i="6"/>
  <c r="D30" i="14" s="1"/>
  <c r="BE3" i="6"/>
  <c r="D29" i="14" s="1"/>
  <c r="BC3" i="6"/>
  <c r="D28" i="14" s="1"/>
  <c r="BA3" i="6"/>
  <c r="D27" i="14" s="1"/>
  <c r="AY3" i="6"/>
  <c r="D26" i="14" s="1"/>
  <c r="AW3" i="6"/>
  <c r="D25" i="14" s="1"/>
  <c r="AU3" i="6"/>
  <c r="D24" i="14" s="1"/>
  <c r="AS3" i="6"/>
  <c r="D23" i="14" s="1"/>
  <c r="AQ3" i="6"/>
  <c r="D22" i="14" s="1"/>
  <c r="AO3" i="6"/>
  <c r="D21" i="14" s="1"/>
  <c r="AM3" i="6"/>
  <c r="D20" i="14" s="1"/>
  <c r="AK3" i="6"/>
  <c r="D19" i="14" s="1"/>
  <c r="AI3" i="6"/>
  <c r="D18" i="14" s="1"/>
  <c r="AG3" i="6"/>
  <c r="D17" i="14" s="1"/>
  <c r="AE3" i="6"/>
  <c r="D16" i="14" s="1"/>
  <c r="AC3" i="6"/>
  <c r="D15" i="14" s="1"/>
  <c r="AA3" i="6"/>
  <c r="D14" i="14" s="1"/>
  <c r="Y3" i="6"/>
  <c r="D13" i="14" s="1"/>
  <c r="W3" i="6"/>
  <c r="D12" i="14" s="1"/>
  <c r="U3" i="6"/>
  <c r="D11" i="14" s="1"/>
  <c r="S3" i="6"/>
  <c r="D10" i="14" s="1"/>
  <c r="Q3" i="6"/>
  <c r="D9" i="14" s="1"/>
  <c r="O3" i="6"/>
  <c r="D8" i="14" s="1"/>
  <c r="M3" i="6"/>
  <c r="D7" i="14" s="1"/>
  <c r="K3" i="6"/>
  <c r="D6" i="14" s="1"/>
  <c r="I3" i="6"/>
  <c r="D5" i="14" s="1"/>
  <c r="G3" i="6"/>
  <c r="D4" i="14" s="1"/>
  <c r="E3" i="6"/>
  <c r="D3" i="14" s="1"/>
  <c r="C3" i="6"/>
  <c r="BS45" i="5"/>
  <c r="BL45" i="5"/>
  <c r="BR43" i="5"/>
  <c r="BP43" i="5"/>
  <c r="BH43" i="5"/>
  <c r="AL31" i="11" s="1"/>
  <c r="BF43" i="5"/>
  <c r="AL30" i="11" s="1"/>
  <c r="BD43" i="5"/>
  <c r="AL29" i="11" s="1"/>
  <c r="BB43" i="5"/>
  <c r="AL28" i="11" s="1"/>
  <c r="AZ43" i="5"/>
  <c r="AL27" i="11" s="1"/>
  <c r="AX43" i="5"/>
  <c r="AL26" i="11" s="1"/>
  <c r="AV43" i="5"/>
  <c r="AL25" i="11" s="1"/>
  <c r="AT43" i="5"/>
  <c r="AL24" i="11" s="1"/>
  <c r="AR43" i="5"/>
  <c r="AL23" i="11" s="1"/>
  <c r="AP43" i="5"/>
  <c r="AL22" i="11" s="1"/>
  <c r="AN43" i="5"/>
  <c r="AL21" i="11" s="1"/>
  <c r="AL43" i="5"/>
  <c r="AL20" i="11" s="1"/>
  <c r="AJ43" i="5"/>
  <c r="AL19" i="11" s="1"/>
  <c r="AH43" i="5"/>
  <c r="AL18" i="11" s="1"/>
  <c r="AF43" i="5"/>
  <c r="AL17" i="11" s="1"/>
  <c r="AD43" i="5"/>
  <c r="AL16" i="11" s="1"/>
  <c r="AB43" i="5"/>
  <c r="AL15" i="11" s="1"/>
  <c r="Z43" i="5"/>
  <c r="AL14" i="11" s="1"/>
  <c r="X43" i="5"/>
  <c r="AL13" i="11" s="1"/>
  <c r="V43" i="5"/>
  <c r="AL12" i="11" s="1"/>
  <c r="T43" i="5"/>
  <c r="AL11" i="11" s="1"/>
  <c r="R43" i="5"/>
  <c r="AL10" i="11" s="1"/>
  <c r="P43" i="5"/>
  <c r="AL9" i="11" s="1"/>
  <c r="N43" i="5"/>
  <c r="AL8" i="11" s="1"/>
  <c r="L43" i="5"/>
  <c r="AL7" i="11" s="1"/>
  <c r="J43" i="5"/>
  <c r="AL6" i="11" s="1"/>
  <c r="H43" i="5"/>
  <c r="AL5" i="11" s="1"/>
  <c r="F43" i="5"/>
  <c r="AL4" i="11" s="1"/>
  <c r="D43" i="5"/>
  <c r="B43" i="5"/>
  <c r="BW42" i="5"/>
  <c r="BU42" i="5"/>
  <c r="BS42" i="5"/>
  <c r="BO42" i="5"/>
  <c r="BM42" i="5"/>
  <c r="BN42" i="5" s="1"/>
  <c r="BL42" i="5"/>
  <c r="BI42" i="5"/>
  <c r="AE31" i="12" s="1"/>
  <c r="BG42" i="5"/>
  <c r="AE30" i="12" s="1"/>
  <c r="BE42" i="5"/>
  <c r="AE29" i="12" s="1"/>
  <c r="BC42" i="5"/>
  <c r="AE28" i="12" s="1"/>
  <c r="BA42" i="5"/>
  <c r="AE27" i="12" s="1"/>
  <c r="AY42" i="5"/>
  <c r="AE26" i="12" s="1"/>
  <c r="AW42" i="5"/>
  <c r="AE25" i="12" s="1"/>
  <c r="AU42" i="5"/>
  <c r="AE24" i="12" s="1"/>
  <c r="AS42" i="5"/>
  <c r="AE23" i="12" s="1"/>
  <c r="AQ42" i="5"/>
  <c r="AE22" i="12" s="1"/>
  <c r="AO42" i="5"/>
  <c r="AE21" i="12" s="1"/>
  <c r="AM42" i="5"/>
  <c r="AE20" i="12" s="1"/>
  <c r="AK42" i="5"/>
  <c r="AE19" i="12" s="1"/>
  <c r="AI42" i="5"/>
  <c r="AE18" i="12" s="1"/>
  <c r="AG42" i="5"/>
  <c r="AE17" i="12" s="1"/>
  <c r="AE42" i="5"/>
  <c r="AE16" i="12" s="1"/>
  <c r="AC42" i="5"/>
  <c r="AE15" i="12" s="1"/>
  <c r="AA42" i="5"/>
  <c r="AE14" i="12" s="1"/>
  <c r="Y42" i="5"/>
  <c r="AE13" i="12" s="1"/>
  <c r="W42" i="5"/>
  <c r="AE12" i="12" s="1"/>
  <c r="U42" i="5"/>
  <c r="AE11" i="12" s="1"/>
  <c r="S42" i="5"/>
  <c r="AE10" i="12" s="1"/>
  <c r="Q42" i="5"/>
  <c r="AE9" i="12" s="1"/>
  <c r="O42" i="5"/>
  <c r="AE8" i="12" s="1"/>
  <c r="M42" i="5"/>
  <c r="AE7" i="12" s="1"/>
  <c r="K42" i="5"/>
  <c r="I42" i="5"/>
  <c r="AE5" i="12" s="1"/>
  <c r="G42" i="5"/>
  <c r="AE4" i="12" s="1"/>
  <c r="E42" i="5"/>
  <c r="AE3" i="12" s="1"/>
  <c r="C42" i="5"/>
  <c r="BW41" i="5"/>
  <c r="BU41" i="5"/>
  <c r="BS41" i="5"/>
  <c r="BO41" i="5"/>
  <c r="BM41" i="5"/>
  <c r="BN41" i="5" s="1"/>
  <c r="BL41" i="5"/>
  <c r="BI41" i="5"/>
  <c r="AD31" i="12" s="1"/>
  <c r="BG41" i="5"/>
  <c r="AD30" i="12" s="1"/>
  <c r="BE41" i="5"/>
  <c r="AD29" i="12" s="1"/>
  <c r="BC41" i="5"/>
  <c r="AD28" i="12" s="1"/>
  <c r="BA41" i="5"/>
  <c r="AD27" i="12" s="1"/>
  <c r="AY41" i="5"/>
  <c r="AD26" i="12" s="1"/>
  <c r="AW41" i="5"/>
  <c r="AD25" i="12" s="1"/>
  <c r="AU41" i="5"/>
  <c r="AD24" i="12" s="1"/>
  <c r="AS41" i="5"/>
  <c r="AD23" i="12" s="1"/>
  <c r="AQ41" i="5"/>
  <c r="AD22" i="12" s="1"/>
  <c r="AO41" i="5"/>
  <c r="AD21" i="12" s="1"/>
  <c r="AM41" i="5"/>
  <c r="AD20" i="12" s="1"/>
  <c r="AK41" i="5"/>
  <c r="AD19" i="12" s="1"/>
  <c r="AI41" i="5"/>
  <c r="AD18" i="12" s="1"/>
  <c r="AG41" i="5"/>
  <c r="AD17" i="12" s="1"/>
  <c r="AE41" i="5"/>
  <c r="AD16" i="12" s="1"/>
  <c r="AC41" i="5"/>
  <c r="AD15" i="12" s="1"/>
  <c r="AA41" i="5"/>
  <c r="AD14" i="12" s="1"/>
  <c r="Y41" i="5"/>
  <c r="AD13" i="12" s="1"/>
  <c r="W41" i="5"/>
  <c r="AD12" i="12" s="1"/>
  <c r="U41" i="5"/>
  <c r="AD11" i="12" s="1"/>
  <c r="S41" i="5"/>
  <c r="AD10" i="12" s="1"/>
  <c r="Q41" i="5"/>
  <c r="AD9" i="12" s="1"/>
  <c r="O41" i="5"/>
  <c r="AD8" i="12" s="1"/>
  <c r="M41" i="5"/>
  <c r="AD7" i="12" s="1"/>
  <c r="K41" i="5"/>
  <c r="AD6" i="12" s="1"/>
  <c r="I41" i="5"/>
  <c r="AD5" i="12" s="1"/>
  <c r="G41" i="5"/>
  <c r="AD4" i="12" s="1"/>
  <c r="E41" i="5"/>
  <c r="AD3" i="12" s="1"/>
  <c r="C41" i="5"/>
  <c r="BL40" i="5"/>
  <c r="BR39" i="5"/>
  <c r="BP39" i="5"/>
  <c r="BH39" i="5"/>
  <c r="AI31" i="11" s="1"/>
  <c r="BF39" i="5"/>
  <c r="AI30" i="11" s="1"/>
  <c r="BD39" i="5"/>
  <c r="AI29" i="11" s="1"/>
  <c r="BB39" i="5"/>
  <c r="AI28" i="11" s="1"/>
  <c r="AZ39" i="5"/>
  <c r="AI27" i="11" s="1"/>
  <c r="AX39" i="5"/>
  <c r="AI26" i="11" s="1"/>
  <c r="AV39" i="5"/>
  <c r="AI25" i="11" s="1"/>
  <c r="AT39" i="5"/>
  <c r="AI24" i="11" s="1"/>
  <c r="AR39" i="5"/>
  <c r="AI23" i="11" s="1"/>
  <c r="AP39" i="5"/>
  <c r="AI22" i="11" s="1"/>
  <c r="AN39" i="5"/>
  <c r="AI21" i="11" s="1"/>
  <c r="AL39" i="5"/>
  <c r="AI20" i="11" s="1"/>
  <c r="AJ39" i="5"/>
  <c r="AI19" i="11" s="1"/>
  <c r="AH39" i="5"/>
  <c r="AI18" i="11" s="1"/>
  <c r="AF39" i="5"/>
  <c r="AI17" i="11" s="1"/>
  <c r="AD39" i="5"/>
  <c r="AI16" i="11" s="1"/>
  <c r="AB39" i="5"/>
  <c r="AI15" i="11" s="1"/>
  <c r="Z39" i="5"/>
  <c r="AI14" i="11" s="1"/>
  <c r="X39" i="5"/>
  <c r="AI13" i="11" s="1"/>
  <c r="V39" i="5"/>
  <c r="AI12" i="11" s="1"/>
  <c r="T39" i="5"/>
  <c r="AI11" i="11" s="1"/>
  <c r="R39" i="5"/>
  <c r="AI10" i="11" s="1"/>
  <c r="P39" i="5"/>
  <c r="AI9" i="11" s="1"/>
  <c r="N39" i="5"/>
  <c r="AI8" i="11" s="1"/>
  <c r="L39" i="5"/>
  <c r="AI7" i="11" s="1"/>
  <c r="J39" i="5"/>
  <c r="AI6" i="11" s="1"/>
  <c r="H39" i="5"/>
  <c r="AI5" i="11" s="1"/>
  <c r="F39" i="5"/>
  <c r="AI4" i="11" s="1"/>
  <c r="D39" i="5"/>
  <c r="AI3" i="11" s="1"/>
  <c r="B39" i="5"/>
  <c r="BW38" i="5"/>
  <c r="BU38" i="5"/>
  <c r="BS38" i="5"/>
  <c r="BO38" i="5"/>
  <c r="BM38" i="5"/>
  <c r="BN38" i="5" s="1"/>
  <c r="BL38" i="5"/>
  <c r="BI38" i="5"/>
  <c r="AC31" i="12" s="1"/>
  <c r="BG38" i="5"/>
  <c r="AC30" i="12" s="1"/>
  <c r="BE38" i="5"/>
  <c r="AC29" i="12" s="1"/>
  <c r="BC38" i="5"/>
  <c r="AC28" i="12" s="1"/>
  <c r="BA38" i="5"/>
  <c r="AC27" i="12" s="1"/>
  <c r="AY38" i="5"/>
  <c r="AC26" i="12" s="1"/>
  <c r="AW38" i="5"/>
  <c r="AC25" i="12" s="1"/>
  <c r="AU38" i="5"/>
  <c r="AC24" i="12" s="1"/>
  <c r="AS38" i="5"/>
  <c r="AC23" i="12" s="1"/>
  <c r="AQ38" i="5"/>
  <c r="AC22" i="12" s="1"/>
  <c r="AO38" i="5"/>
  <c r="AC21" i="12" s="1"/>
  <c r="AM38" i="5"/>
  <c r="AC20" i="12" s="1"/>
  <c r="AK38" i="5"/>
  <c r="AC19" i="12" s="1"/>
  <c r="AI38" i="5"/>
  <c r="AC18" i="12" s="1"/>
  <c r="AG38" i="5"/>
  <c r="AC17" i="12" s="1"/>
  <c r="AE38" i="5"/>
  <c r="AC16" i="12" s="1"/>
  <c r="AC38" i="5"/>
  <c r="AC15" i="12" s="1"/>
  <c r="AA38" i="5"/>
  <c r="AC14" i="12" s="1"/>
  <c r="Y38" i="5"/>
  <c r="AC13" i="12" s="1"/>
  <c r="W38" i="5"/>
  <c r="AC12" i="12" s="1"/>
  <c r="U38" i="5"/>
  <c r="AC11" i="12" s="1"/>
  <c r="S38" i="5"/>
  <c r="AC10" i="12" s="1"/>
  <c r="Q38" i="5"/>
  <c r="AC9" i="12" s="1"/>
  <c r="O38" i="5"/>
  <c r="AC8" i="12" s="1"/>
  <c r="M38" i="5"/>
  <c r="AC7" i="12" s="1"/>
  <c r="K38" i="5"/>
  <c r="AC6" i="12" s="1"/>
  <c r="I38" i="5"/>
  <c r="AC5" i="12" s="1"/>
  <c r="G38" i="5"/>
  <c r="E38" i="5"/>
  <c r="AC3" i="12" s="1"/>
  <c r="C38" i="5"/>
  <c r="BX38" i="5" s="1"/>
  <c r="BW37" i="5"/>
  <c r="BU37" i="5"/>
  <c r="BS37" i="5"/>
  <c r="BO37" i="5"/>
  <c r="BM37" i="5"/>
  <c r="BN37" i="5" s="1"/>
  <c r="BL37" i="5"/>
  <c r="BI37" i="5"/>
  <c r="AB31" i="12" s="1"/>
  <c r="BG37" i="5"/>
  <c r="AB30" i="12" s="1"/>
  <c r="BE37" i="5"/>
  <c r="AB29" i="12" s="1"/>
  <c r="BC37" i="5"/>
  <c r="AB28" i="12" s="1"/>
  <c r="BA37" i="5"/>
  <c r="AB27" i="12" s="1"/>
  <c r="AY37" i="5"/>
  <c r="AB26" i="12" s="1"/>
  <c r="AW37" i="5"/>
  <c r="AB25" i="12" s="1"/>
  <c r="AU37" i="5"/>
  <c r="AB24" i="12" s="1"/>
  <c r="AS37" i="5"/>
  <c r="AB23" i="12" s="1"/>
  <c r="AQ37" i="5"/>
  <c r="AB22" i="12" s="1"/>
  <c r="AO37" i="5"/>
  <c r="AB21" i="12" s="1"/>
  <c r="AM37" i="5"/>
  <c r="AB20" i="12" s="1"/>
  <c r="AK37" i="5"/>
  <c r="AB19" i="12" s="1"/>
  <c r="AI37" i="5"/>
  <c r="AB18" i="12" s="1"/>
  <c r="AG37" i="5"/>
  <c r="AB17" i="12" s="1"/>
  <c r="AE37" i="5"/>
  <c r="AB16" i="12" s="1"/>
  <c r="AC37" i="5"/>
  <c r="AB15" i="12" s="1"/>
  <c r="AA37" i="5"/>
  <c r="AB14" i="12" s="1"/>
  <c r="Y37" i="5"/>
  <c r="AB13" i="12" s="1"/>
  <c r="W37" i="5"/>
  <c r="AB12" i="12" s="1"/>
  <c r="U37" i="5"/>
  <c r="AB11" i="12" s="1"/>
  <c r="S37" i="5"/>
  <c r="AB10" i="12" s="1"/>
  <c r="Q37" i="5"/>
  <c r="AB9" i="12" s="1"/>
  <c r="O37" i="5"/>
  <c r="M37" i="5"/>
  <c r="AB7" i="12" s="1"/>
  <c r="K37" i="5"/>
  <c r="AB6" i="12" s="1"/>
  <c r="I37" i="5"/>
  <c r="AB5" i="12" s="1"/>
  <c r="G37" i="5"/>
  <c r="AB4" i="12" s="1"/>
  <c r="E37" i="5"/>
  <c r="AB3" i="12" s="1"/>
  <c r="C37" i="5"/>
  <c r="BL36" i="5"/>
  <c r="BR35" i="5"/>
  <c r="BP35" i="5"/>
  <c r="BH35" i="5"/>
  <c r="AF31" i="11" s="1"/>
  <c r="BF35" i="5"/>
  <c r="AF30" i="11" s="1"/>
  <c r="BD35" i="5"/>
  <c r="AF29" i="11" s="1"/>
  <c r="BB35" i="5"/>
  <c r="AF28" i="11" s="1"/>
  <c r="AZ35" i="5"/>
  <c r="AF27" i="11" s="1"/>
  <c r="AX35" i="5"/>
  <c r="AF26" i="11" s="1"/>
  <c r="AV35" i="5"/>
  <c r="AF25" i="11" s="1"/>
  <c r="AT35" i="5"/>
  <c r="AF24" i="11" s="1"/>
  <c r="AR35" i="5"/>
  <c r="AF23" i="11" s="1"/>
  <c r="AP35" i="5"/>
  <c r="AF22" i="11" s="1"/>
  <c r="AN35" i="5"/>
  <c r="AF21" i="11" s="1"/>
  <c r="AL35" i="5"/>
  <c r="AF20" i="11" s="1"/>
  <c r="AJ35" i="5"/>
  <c r="AF19" i="11" s="1"/>
  <c r="AH35" i="5"/>
  <c r="AF18" i="11" s="1"/>
  <c r="AF35" i="5"/>
  <c r="AF17" i="11" s="1"/>
  <c r="AD35" i="5"/>
  <c r="AF16" i="11" s="1"/>
  <c r="AB35" i="5"/>
  <c r="AF15" i="11" s="1"/>
  <c r="Z35" i="5"/>
  <c r="AF14" i="11" s="1"/>
  <c r="X35" i="5"/>
  <c r="AF13" i="11" s="1"/>
  <c r="V35" i="5"/>
  <c r="AF12" i="11" s="1"/>
  <c r="T35" i="5"/>
  <c r="AF11" i="11" s="1"/>
  <c r="R35" i="5"/>
  <c r="AF10" i="11" s="1"/>
  <c r="P35" i="5"/>
  <c r="AF9" i="11" s="1"/>
  <c r="N35" i="5"/>
  <c r="AF8" i="11" s="1"/>
  <c r="L35" i="5"/>
  <c r="J35" i="5"/>
  <c r="AF6" i="11" s="1"/>
  <c r="H35" i="5"/>
  <c r="AF5" i="11" s="1"/>
  <c r="F35" i="5"/>
  <c r="D35" i="5"/>
  <c r="AF3" i="11" s="1"/>
  <c r="B35" i="5"/>
  <c r="BW34" i="5"/>
  <c r="BU34" i="5"/>
  <c r="BS34" i="5"/>
  <c r="BO34" i="5"/>
  <c r="BM34" i="5"/>
  <c r="BN34" i="5" s="1"/>
  <c r="BL34" i="5"/>
  <c r="BI34" i="5"/>
  <c r="AA31" i="12" s="1"/>
  <c r="BG34" i="5"/>
  <c r="AA30" i="12" s="1"/>
  <c r="BE34" i="5"/>
  <c r="AA29" i="12" s="1"/>
  <c r="BC34" i="5"/>
  <c r="AA28" i="12" s="1"/>
  <c r="BA34" i="5"/>
  <c r="AA27" i="12" s="1"/>
  <c r="AY34" i="5"/>
  <c r="AA26" i="12" s="1"/>
  <c r="AW34" i="5"/>
  <c r="AA25" i="12" s="1"/>
  <c r="AU34" i="5"/>
  <c r="AA24" i="12" s="1"/>
  <c r="AS34" i="5"/>
  <c r="AA23" i="12" s="1"/>
  <c r="AQ34" i="5"/>
  <c r="AA22" i="12" s="1"/>
  <c r="AO34" i="5"/>
  <c r="AA21" i="12" s="1"/>
  <c r="AM34" i="5"/>
  <c r="AA20" i="12" s="1"/>
  <c r="AK34" i="5"/>
  <c r="AA19" i="12" s="1"/>
  <c r="AI34" i="5"/>
  <c r="AA18" i="12" s="1"/>
  <c r="AG34" i="5"/>
  <c r="AA17" i="12" s="1"/>
  <c r="AE34" i="5"/>
  <c r="AA16" i="12" s="1"/>
  <c r="AC34" i="5"/>
  <c r="AA15" i="12" s="1"/>
  <c r="AA34" i="5"/>
  <c r="AA14" i="12" s="1"/>
  <c r="Y34" i="5"/>
  <c r="AA13" i="12" s="1"/>
  <c r="W34" i="5"/>
  <c r="AA12" i="12" s="1"/>
  <c r="U34" i="5"/>
  <c r="AA11" i="12" s="1"/>
  <c r="S34" i="5"/>
  <c r="AA10" i="12" s="1"/>
  <c r="Q34" i="5"/>
  <c r="AA9" i="12" s="1"/>
  <c r="O34" i="5"/>
  <c r="AA8" i="12" s="1"/>
  <c r="M34" i="5"/>
  <c r="AA7" i="12" s="1"/>
  <c r="K34" i="5"/>
  <c r="AA6" i="12" s="1"/>
  <c r="I34" i="5"/>
  <c r="AA5" i="12" s="1"/>
  <c r="G34" i="5"/>
  <c r="AA4" i="12" s="1"/>
  <c r="E34" i="5"/>
  <c r="AA3" i="12" s="1"/>
  <c r="C34" i="5"/>
  <c r="BW33" i="5"/>
  <c r="BU33" i="5"/>
  <c r="BS33" i="5"/>
  <c r="BO33" i="5"/>
  <c r="BM33" i="5"/>
  <c r="BN33" i="5" s="1"/>
  <c r="BL33" i="5"/>
  <c r="BI33" i="5"/>
  <c r="Z31" i="12" s="1"/>
  <c r="BG33" i="5"/>
  <c r="Z30" i="12" s="1"/>
  <c r="BE33" i="5"/>
  <c r="Z29" i="12" s="1"/>
  <c r="BC33" i="5"/>
  <c r="Z28" i="12" s="1"/>
  <c r="BA33" i="5"/>
  <c r="Z27" i="12" s="1"/>
  <c r="AY33" i="5"/>
  <c r="Z26" i="12" s="1"/>
  <c r="AW33" i="5"/>
  <c r="Z25" i="12" s="1"/>
  <c r="AU33" i="5"/>
  <c r="Z24" i="12" s="1"/>
  <c r="AS33" i="5"/>
  <c r="Z23" i="12" s="1"/>
  <c r="AQ33" i="5"/>
  <c r="Z22" i="12" s="1"/>
  <c r="AO33" i="5"/>
  <c r="Z21" i="12" s="1"/>
  <c r="AM33" i="5"/>
  <c r="Z20" i="12" s="1"/>
  <c r="AK33" i="5"/>
  <c r="Z19" i="12" s="1"/>
  <c r="AI33" i="5"/>
  <c r="Z18" i="12" s="1"/>
  <c r="AG33" i="5"/>
  <c r="Z17" i="12" s="1"/>
  <c r="AE33" i="5"/>
  <c r="Z16" i="12" s="1"/>
  <c r="AC33" i="5"/>
  <c r="Z15" i="12" s="1"/>
  <c r="AA33" i="5"/>
  <c r="Z14" i="12" s="1"/>
  <c r="Y33" i="5"/>
  <c r="Z13" i="12" s="1"/>
  <c r="W33" i="5"/>
  <c r="Z12" i="12" s="1"/>
  <c r="U33" i="5"/>
  <c r="Z11" i="12" s="1"/>
  <c r="S33" i="5"/>
  <c r="Z10" i="12" s="1"/>
  <c r="Q33" i="5"/>
  <c r="Z9" i="12" s="1"/>
  <c r="O33" i="5"/>
  <c r="Z8" i="12" s="1"/>
  <c r="M33" i="5"/>
  <c r="Z7" i="12" s="1"/>
  <c r="K33" i="5"/>
  <c r="I33" i="5"/>
  <c r="Z5" i="12" s="1"/>
  <c r="G33" i="5"/>
  <c r="Z4" i="12" s="1"/>
  <c r="E33" i="5"/>
  <c r="Z3" i="12" s="1"/>
  <c r="C33" i="5"/>
  <c r="BL32" i="5"/>
  <c r="BR31" i="5"/>
  <c r="BP31" i="5"/>
  <c r="BH31" i="5"/>
  <c r="AC31" i="11" s="1"/>
  <c r="BF31" i="5"/>
  <c r="AC30" i="11" s="1"/>
  <c r="BD31" i="5"/>
  <c r="AC29" i="11" s="1"/>
  <c r="BB31" i="5"/>
  <c r="AC28" i="11" s="1"/>
  <c r="AZ31" i="5"/>
  <c r="AC27" i="11" s="1"/>
  <c r="AX31" i="5"/>
  <c r="AC26" i="11" s="1"/>
  <c r="AV31" i="5"/>
  <c r="AC25" i="11" s="1"/>
  <c r="AT31" i="5"/>
  <c r="AC24" i="11" s="1"/>
  <c r="AR31" i="5"/>
  <c r="AC23" i="11" s="1"/>
  <c r="AP31" i="5"/>
  <c r="AC22" i="11" s="1"/>
  <c r="AN31" i="5"/>
  <c r="AC21" i="11" s="1"/>
  <c r="AL31" i="5"/>
  <c r="AC20" i="11" s="1"/>
  <c r="AJ31" i="5"/>
  <c r="AC19" i="11" s="1"/>
  <c r="AH31" i="5"/>
  <c r="AC18" i="11" s="1"/>
  <c r="AF31" i="5"/>
  <c r="AC17" i="11" s="1"/>
  <c r="AD31" i="5"/>
  <c r="AC16" i="11" s="1"/>
  <c r="AB31" i="5"/>
  <c r="AC15" i="11" s="1"/>
  <c r="Z31" i="5"/>
  <c r="AC14" i="11" s="1"/>
  <c r="X31" i="5"/>
  <c r="AC13" i="11" s="1"/>
  <c r="V31" i="5"/>
  <c r="AC12" i="11" s="1"/>
  <c r="T31" i="5"/>
  <c r="AC11" i="11" s="1"/>
  <c r="R31" i="5"/>
  <c r="AC10" i="11" s="1"/>
  <c r="P31" i="5"/>
  <c r="AC9" i="11" s="1"/>
  <c r="N31" i="5"/>
  <c r="AC8" i="11" s="1"/>
  <c r="L31" i="5"/>
  <c r="AC7" i="11" s="1"/>
  <c r="J31" i="5"/>
  <c r="AC6" i="11" s="1"/>
  <c r="H31" i="5"/>
  <c r="AC5" i="11" s="1"/>
  <c r="F31" i="5"/>
  <c r="AC4" i="11" s="1"/>
  <c r="D31" i="5"/>
  <c r="AC3" i="11" s="1"/>
  <c r="B31" i="5"/>
  <c r="BW30" i="5"/>
  <c r="BU30" i="5"/>
  <c r="BS30" i="5"/>
  <c r="BO30" i="5"/>
  <c r="BM30" i="5"/>
  <c r="BN30" i="5" s="1"/>
  <c r="BL30" i="5"/>
  <c r="BI30" i="5"/>
  <c r="Y31" i="12" s="1"/>
  <c r="BG30" i="5"/>
  <c r="Y30" i="12" s="1"/>
  <c r="BE30" i="5"/>
  <c r="Y29" i="12" s="1"/>
  <c r="BC30" i="5"/>
  <c r="Y28" i="12" s="1"/>
  <c r="BA30" i="5"/>
  <c r="Y27" i="12" s="1"/>
  <c r="AY30" i="5"/>
  <c r="Y26" i="12" s="1"/>
  <c r="AW30" i="5"/>
  <c r="Y25" i="12" s="1"/>
  <c r="AU30" i="5"/>
  <c r="Y24" i="12" s="1"/>
  <c r="AS30" i="5"/>
  <c r="Y23" i="12" s="1"/>
  <c r="AQ30" i="5"/>
  <c r="Y22" i="12" s="1"/>
  <c r="AO30" i="5"/>
  <c r="Y21" i="12" s="1"/>
  <c r="AM30" i="5"/>
  <c r="Y20" i="12" s="1"/>
  <c r="AK30" i="5"/>
  <c r="Y19" i="12" s="1"/>
  <c r="AI30" i="5"/>
  <c r="Y18" i="12" s="1"/>
  <c r="AG30" i="5"/>
  <c r="Y17" i="12" s="1"/>
  <c r="AE30" i="5"/>
  <c r="Y16" i="12" s="1"/>
  <c r="AC30" i="5"/>
  <c r="Y15" i="12" s="1"/>
  <c r="AA30" i="5"/>
  <c r="Y14" i="12" s="1"/>
  <c r="Y30" i="5"/>
  <c r="Y13" i="12" s="1"/>
  <c r="W30" i="5"/>
  <c r="Y12" i="12" s="1"/>
  <c r="U30" i="5"/>
  <c r="Y11" i="12" s="1"/>
  <c r="S30" i="5"/>
  <c r="Y10" i="12" s="1"/>
  <c r="Q30" i="5"/>
  <c r="Y9" i="12" s="1"/>
  <c r="O30" i="5"/>
  <c r="M30" i="5"/>
  <c r="Y7" i="12" s="1"/>
  <c r="K30" i="5"/>
  <c r="Y6" i="12" s="1"/>
  <c r="I30" i="5"/>
  <c r="Y5" i="12" s="1"/>
  <c r="G30" i="5"/>
  <c r="Y4" i="12" s="1"/>
  <c r="E30" i="5"/>
  <c r="Y3" i="12" s="1"/>
  <c r="C30" i="5"/>
  <c r="BW29" i="5"/>
  <c r="BU29" i="5"/>
  <c r="BS29" i="5"/>
  <c r="BO29" i="5"/>
  <c r="BM29" i="5"/>
  <c r="BN29" i="5" s="1"/>
  <c r="BL29" i="5"/>
  <c r="BI29" i="5"/>
  <c r="X31" i="12" s="1"/>
  <c r="BG29" i="5"/>
  <c r="X30" i="12" s="1"/>
  <c r="BE29" i="5"/>
  <c r="X29" i="12" s="1"/>
  <c r="BC29" i="5"/>
  <c r="X28" i="12" s="1"/>
  <c r="BA29" i="5"/>
  <c r="X27" i="12" s="1"/>
  <c r="AY29" i="5"/>
  <c r="X26" i="12" s="1"/>
  <c r="AW29" i="5"/>
  <c r="X25" i="12" s="1"/>
  <c r="AU29" i="5"/>
  <c r="X24" i="12" s="1"/>
  <c r="AS29" i="5"/>
  <c r="X23" i="12" s="1"/>
  <c r="AQ29" i="5"/>
  <c r="X22" i="12" s="1"/>
  <c r="AO29" i="5"/>
  <c r="X21" i="12" s="1"/>
  <c r="AM29" i="5"/>
  <c r="X20" i="12" s="1"/>
  <c r="AK29" i="5"/>
  <c r="X19" i="12" s="1"/>
  <c r="AI29" i="5"/>
  <c r="X18" i="12" s="1"/>
  <c r="AG29" i="5"/>
  <c r="X17" i="12" s="1"/>
  <c r="AE29" i="5"/>
  <c r="X16" i="12" s="1"/>
  <c r="AC29" i="5"/>
  <c r="X15" i="12" s="1"/>
  <c r="AA29" i="5"/>
  <c r="X14" i="12" s="1"/>
  <c r="Y29" i="5"/>
  <c r="X13" i="12" s="1"/>
  <c r="W29" i="5"/>
  <c r="X12" i="12" s="1"/>
  <c r="U29" i="5"/>
  <c r="X11" i="12" s="1"/>
  <c r="S29" i="5"/>
  <c r="X10" i="12" s="1"/>
  <c r="Q29" i="5"/>
  <c r="X9" i="12" s="1"/>
  <c r="O29" i="5"/>
  <c r="X8" i="12" s="1"/>
  <c r="M29" i="5"/>
  <c r="X7" i="12" s="1"/>
  <c r="K29" i="5"/>
  <c r="X6" i="12" s="1"/>
  <c r="I29" i="5"/>
  <c r="X5" i="12" s="1"/>
  <c r="G29" i="5"/>
  <c r="E29" i="5"/>
  <c r="X3" i="12" s="1"/>
  <c r="C29" i="5"/>
  <c r="BX29" i="5" s="1"/>
  <c r="BL28" i="5"/>
  <c r="BW27" i="5"/>
  <c r="BU27" i="5"/>
  <c r="BS27" i="5"/>
  <c r="BR27" i="5"/>
  <c r="BP27" i="5"/>
  <c r="BO27" i="5"/>
  <c r="BM27" i="5"/>
  <c r="BN27" i="5" s="1"/>
  <c r="BL27" i="5"/>
  <c r="BW26" i="5"/>
  <c r="BU26" i="5"/>
  <c r="BS26" i="5"/>
  <c r="BO26" i="5"/>
  <c r="BM26" i="5"/>
  <c r="BN26" i="5" s="1"/>
  <c r="BL26" i="5"/>
  <c r="BI26" i="5"/>
  <c r="W31" i="12" s="1"/>
  <c r="BG26" i="5"/>
  <c r="W30" i="12" s="1"/>
  <c r="BE26" i="5"/>
  <c r="W29" i="12" s="1"/>
  <c r="BC26" i="5"/>
  <c r="W28" i="12" s="1"/>
  <c r="BA26" i="5"/>
  <c r="W27" i="12" s="1"/>
  <c r="AY26" i="5"/>
  <c r="W26" i="12" s="1"/>
  <c r="AW26" i="5"/>
  <c r="W25" i="12" s="1"/>
  <c r="AU26" i="5"/>
  <c r="W24" i="12" s="1"/>
  <c r="AS26" i="5"/>
  <c r="W23" i="12" s="1"/>
  <c r="AQ26" i="5"/>
  <c r="W22" i="12" s="1"/>
  <c r="AO26" i="5"/>
  <c r="W21" i="12" s="1"/>
  <c r="AM26" i="5"/>
  <c r="W20" i="12" s="1"/>
  <c r="AK26" i="5"/>
  <c r="W19" i="12" s="1"/>
  <c r="AI26" i="5"/>
  <c r="W18" i="12" s="1"/>
  <c r="AG26" i="5"/>
  <c r="W17" i="12" s="1"/>
  <c r="AE26" i="5"/>
  <c r="W16" i="12" s="1"/>
  <c r="AC26" i="5"/>
  <c r="W15" i="12" s="1"/>
  <c r="AA26" i="5"/>
  <c r="W14" i="12" s="1"/>
  <c r="Y26" i="5"/>
  <c r="W13" i="12" s="1"/>
  <c r="W26" i="5"/>
  <c r="W12" i="12" s="1"/>
  <c r="U26" i="5"/>
  <c r="W11" i="12" s="1"/>
  <c r="S26" i="5"/>
  <c r="W10" i="12" s="1"/>
  <c r="Q26" i="5"/>
  <c r="W9" i="12" s="1"/>
  <c r="O26" i="5"/>
  <c r="W8" i="12" s="1"/>
  <c r="M26" i="5"/>
  <c r="W7" i="12" s="1"/>
  <c r="K26" i="5"/>
  <c r="W6" i="12" s="1"/>
  <c r="I26" i="5"/>
  <c r="W5" i="12" s="1"/>
  <c r="G26" i="5"/>
  <c r="E26" i="5"/>
  <c r="W3" i="12" s="1"/>
  <c r="C26" i="5"/>
  <c r="BX26" i="5" s="1"/>
  <c r="BW25" i="5"/>
  <c r="BU25" i="5"/>
  <c r="BS25" i="5"/>
  <c r="BO25" i="5"/>
  <c r="BM25" i="5"/>
  <c r="BN25" i="5" s="1"/>
  <c r="BL25" i="5"/>
  <c r="BI25" i="5"/>
  <c r="V31" i="12" s="1"/>
  <c r="BG25" i="5"/>
  <c r="V30" i="12" s="1"/>
  <c r="BE25" i="5"/>
  <c r="V29" i="12" s="1"/>
  <c r="BC25" i="5"/>
  <c r="V28" i="12" s="1"/>
  <c r="BA25" i="5"/>
  <c r="V27" i="12" s="1"/>
  <c r="AY25" i="5"/>
  <c r="V26" i="12" s="1"/>
  <c r="AW25" i="5"/>
  <c r="V25" i="12" s="1"/>
  <c r="AU25" i="5"/>
  <c r="V24" i="12" s="1"/>
  <c r="AS25" i="5"/>
  <c r="V23" i="12" s="1"/>
  <c r="AQ25" i="5"/>
  <c r="V22" i="12" s="1"/>
  <c r="AO25" i="5"/>
  <c r="V21" i="12" s="1"/>
  <c r="AM25" i="5"/>
  <c r="V20" i="12" s="1"/>
  <c r="AK25" i="5"/>
  <c r="V19" i="12" s="1"/>
  <c r="AI25" i="5"/>
  <c r="V18" i="12" s="1"/>
  <c r="AG25" i="5"/>
  <c r="V17" i="12" s="1"/>
  <c r="AE25" i="5"/>
  <c r="V16" i="12" s="1"/>
  <c r="AC25" i="5"/>
  <c r="V15" i="12" s="1"/>
  <c r="AA25" i="5"/>
  <c r="V14" i="12" s="1"/>
  <c r="Y25" i="5"/>
  <c r="V13" i="12" s="1"/>
  <c r="W25" i="5"/>
  <c r="V12" i="12" s="1"/>
  <c r="U25" i="5"/>
  <c r="V11" i="12" s="1"/>
  <c r="S25" i="5"/>
  <c r="V10" i="12" s="1"/>
  <c r="Q25" i="5"/>
  <c r="V9" i="12" s="1"/>
  <c r="O25" i="5"/>
  <c r="V8" i="12" s="1"/>
  <c r="M25" i="5"/>
  <c r="V7" i="12" s="1"/>
  <c r="K25" i="5"/>
  <c r="I25" i="5"/>
  <c r="V5" i="12" s="1"/>
  <c r="G25" i="5"/>
  <c r="E25" i="5"/>
  <c r="V3" i="12" s="1"/>
  <c r="C25" i="5"/>
  <c r="BX25" i="5" s="1"/>
  <c r="BW24" i="5"/>
  <c r="BU24" i="5"/>
  <c r="BS24" i="5"/>
  <c r="BO24" i="5"/>
  <c r="BM24" i="5"/>
  <c r="BN24" i="5" s="1"/>
  <c r="BL24" i="5"/>
  <c r="BI24" i="5"/>
  <c r="U31" i="12" s="1"/>
  <c r="BG24" i="5"/>
  <c r="U30" i="12" s="1"/>
  <c r="BE24" i="5"/>
  <c r="U29" i="12" s="1"/>
  <c r="BC24" i="5"/>
  <c r="U28" i="12" s="1"/>
  <c r="BA24" i="5"/>
  <c r="U27" i="12" s="1"/>
  <c r="AY24" i="5"/>
  <c r="U26" i="12" s="1"/>
  <c r="AW24" i="5"/>
  <c r="U25" i="12" s="1"/>
  <c r="AU24" i="5"/>
  <c r="U24" i="12" s="1"/>
  <c r="AS24" i="5"/>
  <c r="U23" i="12" s="1"/>
  <c r="AQ24" i="5"/>
  <c r="U22" i="12" s="1"/>
  <c r="AO24" i="5"/>
  <c r="U21" i="12" s="1"/>
  <c r="AM24" i="5"/>
  <c r="U20" i="12" s="1"/>
  <c r="AK24" i="5"/>
  <c r="U19" i="12" s="1"/>
  <c r="AI24" i="5"/>
  <c r="U18" i="12" s="1"/>
  <c r="AG24" i="5"/>
  <c r="U17" i="12" s="1"/>
  <c r="AE24" i="5"/>
  <c r="U16" i="12" s="1"/>
  <c r="AC24" i="5"/>
  <c r="U15" i="12" s="1"/>
  <c r="AA24" i="5"/>
  <c r="U14" i="12" s="1"/>
  <c r="Y24" i="5"/>
  <c r="U13" i="12" s="1"/>
  <c r="W24" i="5"/>
  <c r="U12" i="12" s="1"/>
  <c r="U24" i="5"/>
  <c r="U11" i="12" s="1"/>
  <c r="S24" i="5"/>
  <c r="U10" i="12" s="1"/>
  <c r="Q24" i="5"/>
  <c r="U9" i="12" s="1"/>
  <c r="O24" i="5"/>
  <c r="U8" i="12" s="1"/>
  <c r="M24" i="5"/>
  <c r="U7" i="12" s="1"/>
  <c r="K24" i="5"/>
  <c r="U6" i="12" s="1"/>
  <c r="I24" i="5"/>
  <c r="U5" i="12" s="1"/>
  <c r="G24" i="5"/>
  <c r="U4" i="12" s="1"/>
  <c r="E24" i="5"/>
  <c r="U3" i="12" s="1"/>
  <c r="C24" i="5"/>
  <c r="BW23" i="5"/>
  <c r="BU23" i="5"/>
  <c r="BS23" i="5"/>
  <c r="BO23" i="5"/>
  <c r="BM23" i="5"/>
  <c r="BN23" i="5" s="1"/>
  <c r="BL23" i="5"/>
  <c r="BI23" i="5"/>
  <c r="T31" i="12" s="1"/>
  <c r="BG23" i="5"/>
  <c r="T30" i="12" s="1"/>
  <c r="BE23" i="5"/>
  <c r="T29" i="12" s="1"/>
  <c r="BC23" i="5"/>
  <c r="T28" i="12" s="1"/>
  <c r="BA23" i="5"/>
  <c r="T27" i="12" s="1"/>
  <c r="AY23" i="5"/>
  <c r="T26" i="12" s="1"/>
  <c r="AW23" i="5"/>
  <c r="T25" i="12" s="1"/>
  <c r="AU23" i="5"/>
  <c r="T24" i="12" s="1"/>
  <c r="AS23" i="5"/>
  <c r="T23" i="12" s="1"/>
  <c r="AQ23" i="5"/>
  <c r="T22" i="12" s="1"/>
  <c r="AO23" i="5"/>
  <c r="T21" i="12" s="1"/>
  <c r="AM23" i="5"/>
  <c r="T20" i="12" s="1"/>
  <c r="AK23" i="5"/>
  <c r="T19" i="12" s="1"/>
  <c r="AI23" i="5"/>
  <c r="T18" i="12" s="1"/>
  <c r="AG23" i="5"/>
  <c r="T17" i="12" s="1"/>
  <c r="AE23" i="5"/>
  <c r="T16" i="12" s="1"/>
  <c r="AC23" i="5"/>
  <c r="T15" i="12" s="1"/>
  <c r="AA23" i="5"/>
  <c r="T14" i="12" s="1"/>
  <c r="Y23" i="5"/>
  <c r="T13" i="12" s="1"/>
  <c r="W23" i="5"/>
  <c r="T12" i="12" s="1"/>
  <c r="U23" i="5"/>
  <c r="T11" i="12" s="1"/>
  <c r="S23" i="5"/>
  <c r="T10" i="12" s="1"/>
  <c r="Q23" i="5"/>
  <c r="T9" i="12" s="1"/>
  <c r="O23" i="5"/>
  <c r="T8" i="12" s="1"/>
  <c r="M23" i="5"/>
  <c r="T7" i="12" s="1"/>
  <c r="K23" i="5"/>
  <c r="T6" i="12" s="1"/>
  <c r="I23" i="5"/>
  <c r="T5" i="12" s="1"/>
  <c r="G23" i="5"/>
  <c r="E23" i="5"/>
  <c r="T3" i="12" s="1"/>
  <c r="C23" i="5"/>
  <c r="BX23" i="5" s="1"/>
  <c r="BW22" i="5"/>
  <c r="BU22" i="5"/>
  <c r="BS22" i="5"/>
  <c r="BO22" i="5"/>
  <c r="BM22" i="5"/>
  <c r="BN22" i="5" s="1"/>
  <c r="BL22" i="5"/>
  <c r="BI22" i="5"/>
  <c r="S31" i="12" s="1"/>
  <c r="BG22" i="5"/>
  <c r="S30" i="12" s="1"/>
  <c r="BE22" i="5"/>
  <c r="S29" i="12" s="1"/>
  <c r="BC22" i="5"/>
  <c r="S28" i="12" s="1"/>
  <c r="BA22" i="5"/>
  <c r="S27" i="12" s="1"/>
  <c r="AY22" i="5"/>
  <c r="S26" i="12" s="1"/>
  <c r="AW22" i="5"/>
  <c r="S25" i="12" s="1"/>
  <c r="AU22" i="5"/>
  <c r="S24" i="12" s="1"/>
  <c r="AS22" i="5"/>
  <c r="S23" i="12" s="1"/>
  <c r="AQ22" i="5"/>
  <c r="S22" i="12" s="1"/>
  <c r="AO22" i="5"/>
  <c r="S21" i="12" s="1"/>
  <c r="AM22" i="5"/>
  <c r="S20" i="12" s="1"/>
  <c r="AK22" i="5"/>
  <c r="S19" i="12" s="1"/>
  <c r="AI22" i="5"/>
  <c r="S18" i="12" s="1"/>
  <c r="AG22" i="5"/>
  <c r="S17" i="12" s="1"/>
  <c r="AE22" i="5"/>
  <c r="S16" i="12" s="1"/>
  <c r="AC22" i="5"/>
  <c r="S15" i="12" s="1"/>
  <c r="AA22" i="5"/>
  <c r="S14" i="12" s="1"/>
  <c r="Y22" i="5"/>
  <c r="S13" i="12" s="1"/>
  <c r="W22" i="5"/>
  <c r="S12" i="12" s="1"/>
  <c r="U22" i="5"/>
  <c r="S11" i="12" s="1"/>
  <c r="S22" i="5"/>
  <c r="S10" i="12" s="1"/>
  <c r="Q22" i="5"/>
  <c r="S9" i="12" s="1"/>
  <c r="O22" i="5"/>
  <c r="S8" i="12" s="1"/>
  <c r="M22" i="5"/>
  <c r="S7" i="12" s="1"/>
  <c r="K22" i="5"/>
  <c r="I22" i="5"/>
  <c r="S5" i="12" s="1"/>
  <c r="G22" i="5"/>
  <c r="S4" i="12" s="1"/>
  <c r="E22" i="5"/>
  <c r="S3" i="12" s="1"/>
  <c r="C22" i="5"/>
  <c r="BW21" i="5"/>
  <c r="BU21" i="5"/>
  <c r="BS21" i="5"/>
  <c r="BO21" i="5"/>
  <c r="BM21" i="5"/>
  <c r="BN21" i="5" s="1"/>
  <c r="BL21" i="5"/>
  <c r="BI21" i="5"/>
  <c r="R31" i="12" s="1"/>
  <c r="BG21" i="5"/>
  <c r="R30" i="12" s="1"/>
  <c r="BE21" i="5"/>
  <c r="R29" i="12" s="1"/>
  <c r="BC21" i="5"/>
  <c r="R28" i="12" s="1"/>
  <c r="BA21" i="5"/>
  <c r="R27" i="12" s="1"/>
  <c r="AY21" i="5"/>
  <c r="R26" i="12" s="1"/>
  <c r="AW21" i="5"/>
  <c r="R25" i="12" s="1"/>
  <c r="AU21" i="5"/>
  <c r="R24" i="12" s="1"/>
  <c r="AS21" i="5"/>
  <c r="R23" i="12" s="1"/>
  <c r="AQ21" i="5"/>
  <c r="R22" i="12" s="1"/>
  <c r="AO21" i="5"/>
  <c r="R21" i="12" s="1"/>
  <c r="AM21" i="5"/>
  <c r="R20" i="12" s="1"/>
  <c r="AK21" i="5"/>
  <c r="R19" i="12" s="1"/>
  <c r="AI21" i="5"/>
  <c r="R18" i="12" s="1"/>
  <c r="AG21" i="5"/>
  <c r="R17" i="12" s="1"/>
  <c r="AE21" i="5"/>
  <c r="R16" i="12" s="1"/>
  <c r="AC21" i="5"/>
  <c r="R15" i="12" s="1"/>
  <c r="AA21" i="5"/>
  <c r="R14" i="12" s="1"/>
  <c r="Y21" i="5"/>
  <c r="R13" i="12" s="1"/>
  <c r="W21" i="5"/>
  <c r="R12" i="12" s="1"/>
  <c r="U21" i="5"/>
  <c r="R11" i="12" s="1"/>
  <c r="S21" i="5"/>
  <c r="R10" i="12" s="1"/>
  <c r="Q21" i="5"/>
  <c r="R9" i="12" s="1"/>
  <c r="O21" i="5"/>
  <c r="M21" i="5"/>
  <c r="R7" i="12" s="1"/>
  <c r="K21" i="5"/>
  <c r="R6" i="12" s="1"/>
  <c r="I21" i="5"/>
  <c r="R5" i="12" s="1"/>
  <c r="G21" i="5"/>
  <c r="R4" i="12" s="1"/>
  <c r="E21" i="5"/>
  <c r="R3" i="12" s="1"/>
  <c r="C21" i="5"/>
  <c r="BW20" i="5"/>
  <c r="BU20" i="5"/>
  <c r="BS20" i="5"/>
  <c r="BO20" i="5"/>
  <c r="BM20" i="5"/>
  <c r="BN20" i="5" s="1"/>
  <c r="BL20" i="5"/>
  <c r="BI20" i="5"/>
  <c r="Q31" i="12" s="1"/>
  <c r="BG20" i="5"/>
  <c r="Q30" i="12" s="1"/>
  <c r="BE20" i="5"/>
  <c r="Q29" i="12" s="1"/>
  <c r="BC20" i="5"/>
  <c r="Q28" i="12" s="1"/>
  <c r="BA20" i="5"/>
  <c r="Q27" i="12" s="1"/>
  <c r="AY20" i="5"/>
  <c r="Q26" i="12" s="1"/>
  <c r="AW20" i="5"/>
  <c r="Q25" i="12" s="1"/>
  <c r="AU20" i="5"/>
  <c r="Q24" i="12" s="1"/>
  <c r="AS20" i="5"/>
  <c r="Q23" i="12" s="1"/>
  <c r="AQ20" i="5"/>
  <c r="Q22" i="12" s="1"/>
  <c r="AO20" i="5"/>
  <c r="Q21" i="12" s="1"/>
  <c r="AM20" i="5"/>
  <c r="Q20" i="12" s="1"/>
  <c r="AK20" i="5"/>
  <c r="Q19" i="12" s="1"/>
  <c r="AI20" i="5"/>
  <c r="Q18" i="12" s="1"/>
  <c r="AG20" i="5"/>
  <c r="Q17" i="12" s="1"/>
  <c r="AE20" i="5"/>
  <c r="Q16" i="12" s="1"/>
  <c r="AC20" i="5"/>
  <c r="Q15" i="12" s="1"/>
  <c r="AA20" i="5"/>
  <c r="Q14" i="12" s="1"/>
  <c r="Y20" i="5"/>
  <c r="Q13" i="12" s="1"/>
  <c r="W20" i="5"/>
  <c r="Q12" i="12" s="1"/>
  <c r="U20" i="5"/>
  <c r="Q11" i="12" s="1"/>
  <c r="S20" i="5"/>
  <c r="Q10" i="12" s="1"/>
  <c r="Q20" i="5"/>
  <c r="Q9" i="12" s="1"/>
  <c r="O20" i="5"/>
  <c r="Q8" i="12" s="1"/>
  <c r="M20" i="5"/>
  <c r="Q7" i="12" s="1"/>
  <c r="K20" i="5"/>
  <c r="Q6" i="12" s="1"/>
  <c r="I20" i="5"/>
  <c r="Q5" i="12" s="1"/>
  <c r="G20" i="5"/>
  <c r="Q4" i="12" s="1"/>
  <c r="E20" i="5"/>
  <c r="Q3" i="12" s="1"/>
  <c r="C20" i="5"/>
  <c r="BX20" i="5" s="1"/>
  <c r="BW19" i="5"/>
  <c r="BU19" i="5"/>
  <c r="BS19" i="5"/>
  <c r="BO19" i="5"/>
  <c r="BM19" i="5"/>
  <c r="BN19" i="5" s="1"/>
  <c r="BL19" i="5"/>
  <c r="BI19" i="5"/>
  <c r="P31" i="12" s="1"/>
  <c r="BG19" i="5"/>
  <c r="P30" i="12" s="1"/>
  <c r="BE19" i="5"/>
  <c r="P29" i="12" s="1"/>
  <c r="BC19" i="5"/>
  <c r="P28" i="12" s="1"/>
  <c r="BA19" i="5"/>
  <c r="P27" i="12" s="1"/>
  <c r="AY19" i="5"/>
  <c r="P26" i="12" s="1"/>
  <c r="AW19" i="5"/>
  <c r="P25" i="12" s="1"/>
  <c r="AU19" i="5"/>
  <c r="P24" i="12" s="1"/>
  <c r="AS19" i="5"/>
  <c r="P23" i="12" s="1"/>
  <c r="AQ19" i="5"/>
  <c r="P22" i="12" s="1"/>
  <c r="AO19" i="5"/>
  <c r="P21" i="12" s="1"/>
  <c r="AM19" i="5"/>
  <c r="P20" i="12" s="1"/>
  <c r="AK19" i="5"/>
  <c r="P19" i="12" s="1"/>
  <c r="AI19" i="5"/>
  <c r="P18" i="12" s="1"/>
  <c r="AG19" i="5"/>
  <c r="P17" i="12" s="1"/>
  <c r="AE19" i="5"/>
  <c r="P16" i="12" s="1"/>
  <c r="AC19" i="5"/>
  <c r="P15" i="12" s="1"/>
  <c r="AA19" i="5"/>
  <c r="P14" i="12" s="1"/>
  <c r="Y19" i="5"/>
  <c r="P13" i="12" s="1"/>
  <c r="W19" i="5"/>
  <c r="P12" i="12" s="1"/>
  <c r="U19" i="5"/>
  <c r="P11" i="12" s="1"/>
  <c r="S19" i="5"/>
  <c r="P10" i="12" s="1"/>
  <c r="Q19" i="5"/>
  <c r="P9" i="12" s="1"/>
  <c r="O19" i="5"/>
  <c r="P8" i="12" s="1"/>
  <c r="M19" i="5"/>
  <c r="P7" i="12" s="1"/>
  <c r="K19" i="5"/>
  <c r="I19" i="5"/>
  <c r="P5" i="12" s="1"/>
  <c r="G19" i="5"/>
  <c r="E19" i="5"/>
  <c r="P3" i="12" s="1"/>
  <c r="C19" i="5"/>
  <c r="BX19" i="5" s="1"/>
  <c r="BW18" i="5"/>
  <c r="BU18" i="5"/>
  <c r="BS18" i="5"/>
  <c r="BO18" i="5"/>
  <c r="BM18" i="5"/>
  <c r="BN18" i="5" s="1"/>
  <c r="BL18" i="5"/>
  <c r="BI18" i="5"/>
  <c r="O31" i="12" s="1"/>
  <c r="BG18" i="5"/>
  <c r="O30" i="12" s="1"/>
  <c r="BE18" i="5"/>
  <c r="O29" i="12" s="1"/>
  <c r="BC18" i="5"/>
  <c r="O28" i="12" s="1"/>
  <c r="BA18" i="5"/>
  <c r="O27" i="12" s="1"/>
  <c r="AY18" i="5"/>
  <c r="O26" i="12" s="1"/>
  <c r="AW18" i="5"/>
  <c r="O25" i="12" s="1"/>
  <c r="AU18" i="5"/>
  <c r="O24" i="12" s="1"/>
  <c r="AS18" i="5"/>
  <c r="O23" i="12" s="1"/>
  <c r="AQ18" i="5"/>
  <c r="O22" i="12" s="1"/>
  <c r="AO18" i="5"/>
  <c r="O21" i="12" s="1"/>
  <c r="AM18" i="5"/>
  <c r="O20" i="12" s="1"/>
  <c r="AK18" i="5"/>
  <c r="O19" i="12" s="1"/>
  <c r="AI18" i="5"/>
  <c r="O18" i="12" s="1"/>
  <c r="AG18" i="5"/>
  <c r="O17" i="12" s="1"/>
  <c r="AE18" i="5"/>
  <c r="O16" i="12" s="1"/>
  <c r="AC18" i="5"/>
  <c r="O15" i="12" s="1"/>
  <c r="AA18" i="5"/>
  <c r="O14" i="12" s="1"/>
  <c r="Y18" i="5"/>
  <c r="O13" i="12" s="1"/>
  <c r="W18" i="5"/>
  <c r="O12" i="12" s="1"/>
  <c r="U18" i="5"/>
  <c r="O11" i="12" s="1"/>
  <c r="S18" i="5"/>
  <c r="O10" i="12" s="1"/>
  <c r="Q18" i="5"/>
  <c r="O9" i="12" s="1"/>
  <c r="O18" i="5"/>
  <c r="O8" i="12" s="1"/>
  <c r="M18" i="5"/>
  <c r="O7" i="12" s="1"/>
  <c r="K18" i="5"/>
  <c r="O6" i="12" s="1"/>
  <c r="I18" i="5"/>
  <c r="O5" i="12" s="1"/>
  <c r="G18" i="5"/>
  <c r="O4" i="12" s="1"/>
  <c r="E18" i="5"/>
  <c r="O3" i="12" s="1"/>
  <c r="C18" i="5"/>
  <c r="BW17" i="5"/>
  <c r="BU17" i="5"/>
  <c r="BS17" i="5"/>
  <c r="BO17" i="5"/>
  <c r="BM17" i="5"/>
  <c r="BN17" i="5" s="1"/>
  <c r="BL17" i="5"/>
  <c r="BI17" i="5"/>
  <c r="N31" i="12" s="1"/>
  <c r="BG17" i="5"/>
  <c r="N30" i="12" s="1"/>
  <c r="BE17" i="5"/>
  <c r="N29" i="12" s="1"/>
  <c r="BC17" i="5"/>
  <c r="N28" i="12" s="1"/>
  <c r="BA17" i="5"/>
  <c r="N27" i="12" s="1"/>
  <c r="AY17" i="5"/>
  <c r="N26" i="12" s="1"/>
  <c r="AW17" i="5"/>
  <c r="N25" i="12" s="1"/>
  <c r="AU17" i="5"/>
  <c r="N24" i="12" s="1"/>
  <c r="AS17" i="5"/>
  <c r="N23" i="12" s="1"/>
  <c r="AQ17" i="5"/>
  <c r="N22" i="12" s="1"/>
  <c r="AO17" i="5"/>
  <c r="N21" i="12" s="1"/>
  <c r="AM17" i="5"/>
  <c r="N20" i="12" s="1"/>
  <c r="AK17" i="5"/>
  <c r="N19" i="12" s="1"/>
  <c r="AI17" i="5"/>
  <c r="N18" i="12" s="1"/>
  <c r="AG17" i="5"/>
  <c r="N17" i="12" s="1"/>
  <c r="AE17" i="5"/>
  <c r="N16" i="12" s="1"/>
  <c r="AC17" i="5"/>
  <c r="N15" i="12" s="1"/>
  <c r="AA17" i="5"/>
  <c r="N14" i="12" s="1"/>
  <c r="Y17" i="5"/>
  <c r="N13" i="12" s="1"/>
  <c r="W17" i="5"/>
  <c r="N12" i="12" s="1"/>
  <c r="U17" i="5"/>
  <c r="N11" i="12" s="1"/>
  <c r="S17" i="5"/>
  <c r="N10" i="12" s="1"/>
  <c r="Q17" i="5"/>
  <c r="N9" i="12" s="1"/>
  <c r="O17" i="5"/>
  <c r="N8" i="12" s="1"/>
  <c r="M17" i="5"/>
  <c r="N7" i="12" s="1"/>
  <c r="K17" i="5"/>
  <c r="N6" i="12" s="1"/>
  <c r="I17" i="5"/>
  <c r="N5" i="12" s="1"/>
  <c r="G17" i="5"/>
  <c r="E17" i="5"/>
  <c r="N3" i="12" s="1"/>
  <c r="C17" i="5"/>
  <c r="BX17" i="5" s="1"/>
  <c r="BW16" i="5"/>
  <c r="BU16" i="5"/>
  <c r="BS16" i="5"/>
  <c r="BO16" i="5"/>
  <c r="BM16" i="5"/>
  <c r="BN16" i="5" s="1"/>
  <c r="BL16" i="5"/>
  <c r="BI16" i="5"/>
  <c r="M31" i="12" s="1"/>
  <c r="BG16" i="5"/>
  <c r="M30" i="12" s="1"/>
  <c r="BE16" i="5"/>
  <c r="M29" i="12" s="1"/>
  <c r="BC16" i="5"/>
  <c r="M28" i="12" s="1"/>
  <c r="BA16" i="5"/>
  <c r="M27" i="12" s="1"/>
  <c r="AY16" i="5"/>
  <c r="M26" i="12" s="1"/>
  <c r="AW16" i="5"/>
  <c r="M25" i="12" s="1"/>
  <c r="AU16" i="5"/>
  <c r="M24" i="12" s="1"/>
  <c r="AS16" i="5"/>
  <c r="M23" i="12" s="1"/>
  <c r="AQ16" i="5"/>
  <c r="M22" i="12" s="1"/>
  <c r="AO16" i="5"/>
  <c r="M21" i="12" s="1"/>
  <c r="AM16" i="5"/>
  <c r="M20" i="12" s="1"/>
  <c r="AK16" i="5"/>
  <c r="M19" i="12" s="1"/>
  <c r="AI16" i="5"/>
  <c r="M18" i="12" s="1"/>
  <c r="AG16" i="5"/>
  <c r="M17" i="12" s="1"/>
  <c r="AE16" i="5"/>
  <c r="M16" i="12" s="1"/>
  <c r="AC16" i="5"/>
  <c r="M15" i="12" s="1"/>
  <c r="AA16" i="5"/>
  <c r="M14" i="12" s="1"/>
  <c r="Y16" i="5"/>
  <c r="M13" i="12" s="1"/>
  <c r="W16" i="5"/>
  <c r="M12" i="12" s="1"/>
  <c r="U16" i="5"/>
  <c r="M11" i="12" s="1"/>
  <c r="S16" i="5"/>
  <c r="M10" i="12" s="1"/>
  <c r="Q16" i="5"/>
  <c r="M9" i="12" s="1"/>
  <c r="O16" i="5"/>
  <c r="M16" i="5"/>
  <c r="M7" i="12" s="1"/>
  <c r="K16" i="5"/>
  <c r="M6" i="12" s="1"/>
  <c r="I16" i="5"/>
  <c r="M5" i="12" s="1"/>
  <c r="G16" i="5"/>
  <c r="E16" i="5"/>
  <c r="M3" i="12" s="1"/>
  <c r="C16" i="5"/>
  <c r="BW15" i="5"/>
  <c r="BU15" i="5"/>
  <c r="BS15" i="5"/>
  <c r="BO15" i="5"/>
  <c r="BM15" i="5"/>
  <c r="BN15" i="5" s="1"/>
  <c r="BL15" i="5"/>
  <c r="BI15" i="5"/>
  <c r="L31" i="12" s="1"/>
  <c r="BG15" i="5"/>
  <c r="L30" i="12" s="1"/>
  <c r="BE15" i="5"/>
  <c r="L29" i="12" s="1"/>
  <c r="BC15" i="5"/>
  <c r="L28" i="12" s="1"/>
  <c r="BA15" i="5"/>
  <c r="L27" i="12" s="1"/>
  <c r="AY15" i="5"/>
  <c r="L26" i="12" s="1"/>
  <c r="AW15" i="5"/>
  <c r="L25" i="12" s="1"/>
  <c r="AU15" i="5"/>
  <c r="L24" i="12" s="1"/>
  <c r="AS15" i="5"/>
  <c r="L23" i="12" s="1"/>
  <c r="AQ15" i="5"/>
  <c r="L22" i="12" s="1"/>
  <c r="AO15" i="5"/>
  <c r="L21" i="12" s="1"/>
  <c r="AM15" i="5"/>
  <c r="L20" i="12" s="1"/>
  <c r="AK15" i="5"/>
  <c r="L19" i="12" s="1"/>
  <c r="AI15" i="5"/>
  <c r="L18" i="12" s="1"/>
  <c r="AG15" i="5"/>
  <c r="L17" i="12" s="1"/>
  <c r="AE15" i="5"/>
  <c r="L16" i="12" s="1"/>
  <c r="AC15" i="5"/>
  <c r="L15" i="12" s="1"/>
  <c r="AA15" i="5"/>
  <c r="L14" i="12" s="1"/>
  <c r="Y15" i="5"/>
  <c r="L13" i="12" s="1"/>
  <c r="W15" i="5"/>
  <c r="L12" i="12" s="1"/>
  <c r="U15" i="5"/>
  <c r="L11" i="12" s="1"/>
  <c r="S15" i="5"/>
  <c r="L10" i="12" s="1"/>
  <c r="Q15" i="5"/>
  <c r="L9" i="12" s="1"/>
  <c r="O15" i="5"/>
  <c r="L8" i="12" s="1"/>
  <c r="M15" i="5"/>
  <c r="L7" i="12" s="1"/>
  <c r="K15" i="5"/>
  <c r="L6" i="12" s="1"/>
  <c r="I15" i="5"/>
  <c r="L5" i="12" s="1"/>
  <c r="G15" i="5"/>
  <c r="L4" i="12" s="1"/>
  <c r="E15" i="5"/>
  <c r="L3" i="12" s="1"/>
  <c r="C15" i="5"/>
  <c r="BW14" i="5"/>
  <c r="BU14" i="5"/>
  <c r="BS14" i="5"/>
  <c r="BO14" i="5"/>
  <c r="BM14" i="5"/>
  <c r="BN14" i="5" s="1"/>
  <c r="BL14" i="5"/>
  <c r="BI14" i="5"/>
  <c r="K31" i="12" s="1"/>
  <c r="BG14" i="5"/>
  <c r="K30" i="12" s="1"/>
  <c r="BE14" i="5"/>
  <c r="K29" i="12" s="1"/>
  <c r="BC14" i="5"/>
  <c r="K28" i="12" s="1"/>
  <c r="BA14" i="5"/>
  <c r="K27" i="12" s="1"/>
  <c r="AY14" i="5"/>
  <c r="K26" i="12" s="1"/>
  <c r="AW14" i="5"/>
  <c r="K25" i="12" s="1"/>
  <c r="AU14" i="5"/>
  <c r="K24" i="12" s="1"/>
  <c r="AS14" i="5"/>
  <c r="K23" i="12" s="1"/>
  <c r="AQ14" i="5"/>
  <c r="K22" i="12" s="1"/>
  <c r="AO14" i="5"/>
  <c r="K21" i="12" s="1"/>
  <c r="AM14" i="5"/>
  <c r="K20" i="12" s="1"/>
  <c r="AK14" i="5"/>
  <c r="K19" i="12" s="1"/>
  <c r="AI14" i="5"/>
  <c r="K18" i="12" s="1"/>
  <c r="AG14" i="5"/>
  <c r="K17" i="12" s="1"/>
  <c r="AE14" i="5"/>
  <c r="K16" i="12" s="1"/>
  <c r="AC14" i="5"/>
  <c r="K15" i="12" s="1"/>
  <c r="AA14" i="5"/>
  <c r="K14" i="12" s="1"/>
  <c r="Y14" i="5"/>
  <c r="K13" i="12" s="1"/>
  <c r="W14" i="5"/>
  <c r="K12" i="12" s="1"/>
  <c r="U14" i="5"/>
  <c r="K11" i="12" s="1"/>
  <c r="S14" i="5"/>
  <c r="K10" i="12" s="1"/>
  <c r="Q14" i="5"/>
  <c r="K9" i="12" s="1"/>
  <c r="O14" i="5"/>
  <c r="K8" i="12" s="1"/>
  <c r="M14" i="5"/>
  <c r="K7" i="12" s="1"/>
  <c r="K14" i="5"/>
  <c r="I14" i="5"/>
  <c r="K5" i="12" s="1"/>
  <c r="G14" i="5"/>
  <c r="K4" i="12" s="1"/>
  <c r="E14" i="5"/>
  <c r="C14" i="5"/>
  <c r="BW13" i="5"/>
  <c r="BU13" i="5"/>
  <c r="BS13" i="5"/>
  <c r="BO13" i="5"/>
  <c r="BM13" i="5"/>
  <c r="BN13" i="5" s="1"/>
  <c r="BL13" i="5"/>
  <c r="BI13" i="5"/>
  <c r="J31" i="12" s="1"/>
  <c r="BG13" i="5"/>
  <c r="J30" i="12" s="1"/>
  <c r="BE13" i="5"/>
  <c r="J29" i="12" s="1"/>
  <c r="BC13" i="5"/>
  <c r="J28" i="12" s="1"/>
  <c r="BA13" i="5"/>
  <c r="J27" i="12" s="1"/>
  <c r="AY13" i="5"/>
  <c r="J26" i="12" s="1"/>
  <c r="AW13" i="5"/>
  <c r="J25" i="12" s="1"/>
  <c r="AU13" i="5"/>
  <c r="J24" i="12" s="1"/>
  <c r="AS13" i="5"/>
  <c r="J23" i="12" s="1"/>
  <c r="AQ13" i="5"/>
  <c r="J22" i="12" s="1"/>
  <c r="AO13" i="5"/>
  <c r="J21" i="12" s="1"/>
  <c r="AM13" i="5"/>
  <c r="J20" i="12" s="1"/>
  <c r="AK13" i="5"/>
  <c r="J19" i="12" s="1"/>
  <c r="AI13" i="5"/>
  <c r="J18" i="12" s="1"/>
  <c r="AG13" i="5"/>
  <c r="J17" i="12" s="1"/>
  <c r="AE13" i="5"/>
  <c r="J16" i="12" s="1"/>
  <c r="AC13" i="5"/>
  <c r="J15" i="12" s="1"/>
  <c r="AA13" i="5"/>
  <c r="J14" i="12" s="1"/>
  <c r="Y13" i="5"/>
  <c r="J13" i="12" s="1"/>
  <c r="W13" i="5"/>
  <c r="J12" i="12" s="1"/>
  <c r="U13" i="5"/>
  <c r="J11" i="12" s="1"/>
  <c r="S13" i="5"/>
  <c r="J10" i="12" s="1"/>
  <c r="Q13" i="5"/>
  <c r="J9" i="12" s="1"/>
  <c r="O13" i="5"/>
  <c r="M13" i="5"/>
  <c r="J7" i="12" s="1"/>
  <c r="K13" i="5"/>
  <c r="J6" i="12" s="1"/>
  <c r="I13" i="5"/>
  <c r="J5" i="12" s="1"/>
  <c r="G13" i="5"/>
  <c r="J4" i="12" s="1"/>
  <c r="E13" i="5"/>
  <c r="J3" i="12" s="1"/>
  <c r="C13" i="5"/>
  <c r="BL12" i="5"/>
  <c r="BR11" i="5"/>
  <c r="BP11" i="5"/>
  <c r="BH11" i="5"/>
  <c r="K31" i="11" s="1"/>
  <c r="BF11" i="5"/>
  <c r="K30" i="11" s="1"/>
  <c r="BD11" i="5"/>
  <c r="K29" i="11" s="1"/>
  <c r="BB11" i="5"/>
  <c r="K28" i="11" s="1"/>
  <c r="AZ11" i="5"/>
  <c r="K27" i="11" s="1"/>
  <c r="AX11" i="5"/>
  <c r="K26" i="11" s="1"/>
  <c r="AV11" i="5"/>
  <c r="K25" i="11" s="1"/>
  <c r="AT11" i="5"/>
  <c r="K24" i="11" s="1"/>
  <c r="AR11" i="5"/>
  <c r="K23" i="11" s="1"/>
  <c r="AP11" i="5"/>
  <c r="K22" i="11" s="1"/>
  <c r="AN11" i="5"/>
  <c r="K21" i="11" s="1"/>
  <c r="AL11" i="5"/>
  <c r="K20" i="11" s="1"/>
  <c r="AJ11" i="5"/>
  <c r="K19" i="11" s="1"/>
  <c r="AH11" i="5"/>
  <c r="K18" i="11" s="1"/>
  <c r="AF11" i="5"/>
  <c r="K17" i="11" s="1"/>
  <c r="AD11" i="5"/>
  <c r="K16" i="11" s="1"/>
  <c r="AB11" i="5"/>
  <c r="K15" i="11" s="1"/>
  <c r="Z11" i="5"/>
  <c r="K14" i="11" s="1"/>
  <c r="X11" i="5"/>
  <c r="K13" i="11" s="1"/>
  <c r="V11" i="5"/>
  <c r="K12" i="11" s="1"/>
  <c r="T11" i="5"/>
  <c r="K11" i="11" s="1"/>
  <c r="R11" i="5"/>
  <c r="K10" i="11" s="1"/>
  <c r="P11" i="5"/>
  <c r="K9" i="11" s="1"/>
  <c r="N11" i="5"/>
  <c r="K8" i="11" s="1"/>
  <c r="L11" i="5"/>
  <c r="J11" i="5"/>
  <c r="K6" i="11" s="1"/>
  <c r="H11" i="5"/>
  <c r="F11" i="5"/>
  <c r="K4" i="11" s="1"/>
  <c r="D11" i="5"/>
  <c r="K3" i="11" s="1"/>
  <c r="B11" i="5"/>
  <c r="BW10" i="5"/>
  <c r="BU10" i="5"/>
  <c r="BS10" i="5"/>
  <c r="BO10" i="5"/>
  <c r="BM10" i="5"/>
  <c r="BN10" i="5" s="1"/>
  <c r="BL10" i="5"/>
  <c r="BI10" i="5"/>
  <c r="I31" i="12" s="1"/>
  <c r="BG10" i="5"/>
  <c r="I30" i="12" s="1"/>
  <c r="BE10" i="5"/>
  <c r="I29" i="12" s="1"/>
  <c r="BC10" i="5"/>
  <c r="I28" i="12" s="1"/>
  <c r="BA10" i="5"/>
  <c r="I27" i="12" s="1"/>
  <c r="AY10" i="5"/>
  <c r="I26" i="12" s="1"/>
  <c r="AW10" i="5"/>
  <c r="I25" i="12" s="1"/>
  <c r="AU10" i="5"/>
  <c r="I24" i="12" s="1"/>
  <c r="AS10" i="5"/>
  <c r="I23" i="12" s="1"/>
  <c r="AQ10" i="5"/>
  <c r="I22" i="12" s="1"/>
  <c r="AO10" i="5"/>
  <c r="I21" i="12" s="1"/>
  <c r="AM10" i="5"/>
  <c r="I20" i="12" s="1"/>
  <c r="AK10" i="5"/>
  <c r="I19" i="12" s="1"/>
  <c r="AI10" i="5"/>
  <c r="I18" i="12" s="1"/>
  <c r="AG10" i="5"/>
  <c r="I17" i="12" s="1"/>
  <c r="AE10" i="5"/>
  <c r="I16" i="12" s="1"/>
  <c r="AC10" i="5"/>
  <c r="I15" i="12" s="1"/>
  <c r="AA10" i="5"/>
  <c r="I14" i="12" s="1"/>
  <c r="Y10" i="5"/>
  <c r="I13" i="12" s="1"/>
  <c r="W10" i="5"/>
  <c r="I12" i="12" s="1"/>
  <c r="U10" i="5"/>
  <c r="I11" i="12" s="1"/>
  <c r="S10" i="5"/>
  <c r="I10" i="12" s="1"/>
  <c r="Q10" i="5"/>
  <c r="I9" i="12" s="1"/>
  <c r="O10" i="5"/>
  <c r="I8" i="12" s="1"/>
  <c r="M10" i="5"/>
  <c r="I7" i="12" s="1"/>
  <c r="K10" i="5"/>
  <c r="I6" i="12" s="1"/>
  <c r="I10" i="5"/>
  <c r="I5" i="12" s="1"/>
  <c r="G10" i="5"/>
  <c r="I4" i="12" s="1"/>
  <c r="E10" i="5"/>
  <c r="I3" i="12" s="1"/>
  <c r="C10" i="5"/>
  <c r="BW9" i="5"/>
  <c r="BU9" i="5"/>
  <c r="BS9" i="5"/>
  <c r="BO9" i="5"/>
  <c r="BM9" i="5"/>
  <c r="BN9" i="5" s="1"/>
  <c r="BL9" i="5"/>
  <c r="BI9" i="5"/>
  <c r="H31" i="12" s="1"/>
  <c r="BG9" i="5"/>
  <c r="H30" i="12" s="1"/>
  <c r="BE9" i="5"/>
  <c r="H29" i="12" s="1"/>
  <c r="BC9" i="5"/>
  <c r="H28" i="12" s="1"/>
  <c r="BA9" i="5"/>
  <c r="H27" i="12" s="1"/>
  <c r="AY9" i="5"/>
  <c r="H26" i="12" s="1"/>
  <c r="AW9" i="5"/>
  <c r="H25" i="12" s="1"/>
  <c r="AU9" i="5"/>
  <c r="H24" i="12" s="1"/>
  <c r="AS9" i="5"/>
  <c r="H23" i="12" s="1"/>
  <c r="AQ9" i="5"/>
  <c r="H22" i="12" s="1"/>
  <c r="AO9" i="5"/>
  <c r="H21" i="12" s="1"/>
  <c r="AM9" i="5"/>
  <c r="H20" i="12" s="1"/>
  <c r="AK9" i="5"/>
  <c r="H19" i="12" s="1"/>
  <c r="AI9" i="5"/>
  <c r="H18" i="12" s="1"/>
  <c r="AG9" i="5"/>
  <c r="H17" i="12" s="1"/>
  <c r="AE9" i="5"/>
  <c r="H16" i="12" s="1"/>
  <c r="AC9" i="5"/>
  <c r="H15" i="12" s="1"/>
  <c r="AA9" i="5"/>
  <c r="H14" i="12" s="1"/>
  <c r="Y9" i="5"/>
  <c r="H13" i="12" s="1"/>
  <c r="W9" i="5"/>
  <c r="H12" i="12" s="1"/>
  <c r="U9" i="5"/>
  <c r="H11" i="12" s="1"/>
  <c r="S9" i="5"/>
  <c r="H10" i="12" s="1"/>
  <c r="Q9" i="5"/>
  <c r="H9" i="12" s="1"/>
  <c r="O9" i="5"/>
  <c r="H8" i="12" s="1"/>
  <c r="M9" i="5"/>
  <c r="H7" i="12" s="1"/>
  <c r="K9" i="5"/>
  <c r="I9" i="5"/>
  <c r="H5" i="12" s="1"/>
  <c r="G9" i="5"/>
  <c r="H4" i="12" s="1"/>
  <c r="E9" i="5"/>
  <c r="C9" i="5"/>
  <c r="BX9" i="5" s="1"/>
  <c r="BW8" i="5"/>
  <c r="BU8" i="5"/>
  <c r="BS8" i="5"/>
  <c r="BO8" i="5"/>
  <c r="BM8" i="5"/>
  <c r="BN8" i="5" s="1"/>
  <c r="BL8" i="5"/>
  <c r="BI8" i="5"/>
  <c r="G31" i="12" s="1"/>
  <c r="BG8" i="5"/>
  <c r="G30" i="12" s="1"/>
  <c r="BE8" i="5"/>
  <c r="G29" i="12" s="1"/>
  <c r="BC8" i="5"/>
  <c r="G28" i="12" s="1"/>
  <c r="BA8" i="5"/>
  <c r="G27" i="12" s="1"/>
  <c r="AY8" i="5"/>
  <c r="G26" i="12" s="1"/>
  <c r="AW8" i="5"/>
  <c r="G25" i="12" s="1"/>
  <c r="AU8" i="5"/>
  <c r="G24" i="12" s="1"/>
  <c r="AS8" i="5"/>
  <c r="G23" i="12" s="1"/>
  <c r="AQ8" i="5"/>
  <c r="G22" i="12" s="1"/>
  <c r="AO8" i="5"/>
  <c r="G21" i="12" s="1"/>
  <c r="AM8" i="5"/>
  <c r="G20" i="12" s="1"/>
  <c r="AK8" i="5"/>
  <c r="G19" i="12" s="1"/>
  <c r="AI8" i="5"/>
  <c r="G18" i="12" s="1"/>
  <c r="AG8" i="5"/>
  <c r="G17" i="12" s="1"/>
  <c r="AE8" i="5"/>
  <c r="G16" i="12" s="1"/>
  <c r="AC8" i="5"/>
  <c r="G15" i="12" s="1"/>
  <c r="AA8" i="5"/>
  <c r="G14" i="12" s="1"/>
  <c r="Y8" i="5"/>
  <c r="G13" i="12" s="1"/>
  <c r="W8" i="5"/>
  <c r="G12" i="12" s="1"/>
  <c r="U8" i="5"/>
  <c r="G11" i="12" s="1"/>
  <c r="S8" i="5"/>
  <c r="G10" i="12" s="1"/>
  <c r="Q8" i="5"/>
  <c r="G9" i="12" s="1"/>
  <c r="O8" i="5"/>
  <c r="M8" i="5"/>
  <c r="G7" i="12" s="1"/>
  <c r="K8" i="5"/>
  <c r="G6" i="12" s="1"/>
  <c r="I8" i="5"/>
  <c r="G5" i="12" s="1"/>
  <c r="G8" i="5"/>
  <c r="G4" i="12" s="1"/>
  <c r="E8" i="5"/>
  <c r="G3" i="12" s="1"/>
  <c r="C8" i="5"/>
  <c r="BW7" i="5"/>
  <c r="BU7" i="5"/>
  <c r="BS7" i="5"/>
  <c r="BO7" i="5"/>
  <c r="BM7" i="5"/>
  <c r="BN7" i="5" s="1"/>
  <c r="BL7" i="5"/>
  <c r="BI7" i="5"/>
  <c r="F31" i="12" s="1"/>
  <c r="BG7" i="5"/>
  <c r="F30" i="12" s="1"/>
  <c r="BE7" i="5"/>
  <c r="F29" i="12" s="1"/>
  <c r="BC7" i="5"/>
  <c r="F28" i="12" s="1"/>
  <c r="BA7" i="5"/>
  <c r="F27" i="12" s="1"/>
  <c r="AY7" i="5"/>
  <c r="F26" i="12" s="1"/>
  <c r="AW7" i="5"/>
  <c r="F25" i="12" s="1"/>
  <c r="AU7" i="5"/>
  <c r="F24" i="12" s="1"/>
  <c r="AS7" i="5"/>
  <c r="F23" i="12" s="1"/>
  <c r="AQ7" i="5"/>
  <c r="F22" i="12" s="1"/>
  <c r="AO7" i="5"/>
  <c r="F21" i="12" s="1"/>
  <c r="AM7" i="5"/>
  <c r="F20" i="12" s="1"/>
  <c r="AK7" i="5"/>
  <c r="F19" i="12" s="1"/>
  <c r="AI7" i="5"/>
  <c r="F18" i="12" s="1"/>
  <c r="AG7" i="5"/>
  <c r="F17" i="12" s="1"/>
  <c r="AE7" i="5"/>
  <c r="F16" i="12" s="1"/>
  <c r="AC7" i="5"/>
  <c r="F15" i="12" s="1"/>
  <c r="AA7" i="5"/>
  <c r="F14" i="12" s="1"/>
  <c r="Y7" i="5"/>
  <c r="F13" i="12" s="1"/>
  <c r="W7" i="5"/>
  <c r="F12" i="12" s="1"/>
  <c r="U7" i="5"/>
  <c r="F11" i="12" s="1"/>
  <c r="S7" i="5"/>
  <c r="F10" i="12" s="1"/>
  <c r="Q7" i="5"/>
  <c r="F9" i="12" s="1"/>
  <c r="O7" i="5"/>
  <c r="F8" i="12" s="1"/>
  <c r="M7" i="5"/>
  <c r="F7" i="12" s="1"/>
  <c r="K7" i="5"/>
  <c r="F6" i="12" s="1"/>
  <c r="I7" i="5"/>
  <c r="F5" i="12" s="1"/>
  <c r="G7" i="5"/>
  <c r="E7" i="5"/>
  <c r="F3" i="12" s="1"/>
  <c r="C7" i="5"/>
  <c r="BX7" i="5" s="1"/>
  <c r="BW6" i="5"/>
  <c r="BU6" i="5"/>
  <c r="BS6" i="5"/>
  <c r="BO6" i="5"/>
  <c r="BM6" i="5"/>
  <c r="BN6" i="5" s="1"/>
  <c r="BL6" i="5"/>
  <c r="BI6" i="5"/>
  <c r="E31" i="12" s="1"/>
  <c r="BG6" i="5"/>
  <c r="E30" i="12" s="1"/>
  <c r="BE6" i="5"/>
  <c r="E29" i="12" s="1"/>
  <c r="BC6" i="5"/>
  <c r="E28" i="12" s="1"/>
  <c r="BA6" i="5"/>
  <c r="E27" i="12" s="1"/>
  <c r="AY6" i="5"/>
  <c r="E26" i="12" s="1"/>
  <c r="AW6" i="5"/>
  <c r="E25" i="12" s="1"/>
  <c r="AU6" i="5"/>
  <c r="E24" i="12" s="1"/>
  <c r="AS6" i="5"/>
  <c r="E23" i="12" s="1"/>
  <c r="AQ6" i="5"/>
  <c r="E22" i="12" s="1"/>
  <c r="AO6" i="5"/>
  <c r="E21" i="12" s="1"/>
  <c r="AM6" i="5"/>
  <c r="E20" i="12" s="1"/>
  <c r="AK6" i="5"/>
  <c r="E19" i="12" s="1"/>
  <c r="AI6" i="5"/>
  <c r="E18" i="12" s="1"/>
  <c r="AG6" i="5"/>
  <c r="E17" i="12" s="1"/>
  <c r="AE6" i="5"/>
  <c r="E16" i="12" s="1"/>
  <c r="AC6" i="5"/>
  <c r="E15" i="12" s="1"/>
  <c r="AA6" i="5"/>
  <c r="E14" i="12" s="1"/>
  <c r="Y6" i="5"/>
  <c r="E13" i="12" s="1"/>
  <c r="W6" i="5"/>
  <c r="E12" i="12" s="1"/>
  <c r="U6" i="5"/>
  <c r="E11" i="12" s="1"/>
  <c r="S6" i="5"/>
  <c r="E10" i="12" s="1"/>
  <c r="Q6" i="5"/>
  <c r="E9" i="12" s="1"/>
  <c r="O6" i="5"/>
  <c r="E8" i="12" s="1"/>
  <c r="M6" i="5"/>
  <c r="E7" i="12" s="1"/>
  <c r="K6" i="5"/>
  <c r="I6" i="5"/>
  <c r="E5" i="12" s="1"/>
  <c r="G6" i="5"/>
  <c r="E6" i="5"/>
  <c r="E3" i="12" s="1"/>
  <c r="C6" i="5"/>
  <c r="BX6" i="5" s="1"/>
  <c r="BL5" i="5"/>
  <c r="BW4" i="5"/>
  <c r="BU4" i="5"/>
  <c r="BS4" i="5"/>
  <c r="BR4" i="5"/>
  <c r="BP4" i="5"/>
  <c r="BO4" i="5"/>
  <c r="BM4" i="5"/>
  <c r="BN4" i="5" s="1"/>
  <c r="BL4" i="5"/>
  <c r="BW3" i="5"/>
  <c r="BU3" i="5"/>
  <c r="BS3" i="5"/>
  <c r="BO3" i="5"/>
  <c r="BM3" i="5"/>
  <c r="BN3" i="5" s="1"/>
  <c r="BL3" i="5"/>
  <c r="BI3" i="5"/>
  <c r="D31" i="12" s="1"/>
  <c r="BG3" i="5"/>
  <c r="D30" i="12" s="1"/>
  <c r="BE3" i="5"/>
  <c r="D29" i="12" s="1"/>
  <c r="BC3" i="5"/>
  <c r="D28" i="12" s="1"/>
  <c r="BA3" i="5"/>
  <c r="D27" i="12" s="1"/>
  <c r="AY3" i="5"/>
  <c r="D26" i="12" s="1"/>
  <c r="AW3" i="5"/>
  <c r="D25" i="12" s="1"/>
  <c r="AU3" i="5"/>
  <c r="D24" i="12" s="1"/>
  <c r="AS3" i="5"/>
  <c r="D23" i="12" s="1"/>
  <c r="AQ3" i="5"/>
  <c r="D22" i="12" s="1"/>
  <c r="AO3" i="5"/>
  <c r="D21" i="12" s="1"/>
  <c r="AM3" i="5"/>
  <c r="D20" i="12" s="1"/>
  <c r="AK3" i="5"/>
  <c r="D19" i="12" s="1"/>
  <c r="AI3" i="5"/>
  <c r="D18" i="12" s="1"/>
  <c r="AG3" i="5"/>
  <c r="D17" i="12" s="1"/>
  <c r="AE3" i="5"/>
  <c r="D16" i="12" s="1"/>
  <c r="AC3" i="5"/>
  <c r="D15" i="12" s="1"/>
  <c r="AA3" i="5"/>
  <c r="D14" i="12" s="1"/>
  <c r="Y3" i="5"/>
  <c r="D13" i="12" s="1"/>
  <c r="W3" i="5"/>
  <c r="D12" i="12" s="1"/>
  <c r="U3" i="5"/>
  <c r="D11" i="12" s="1"/>
  <c r="S3" i="5"/>
  <c r="D10" i="12" s="1"/>
  <c r="Q3" i="5"/>
  <c r="D9" i="12" s="1"/>
  <c r="O3" i="5"/>
  <c r="D8" i="12" s="1"/>
  <c r="M3" i="5"/>
  <c r="D7" i="12" s="1"/>
  <c r="K3" i="5"/>
  <c r="D6" i="12" s="1"/>
  <c r="I3" i="5"/>
  <c r="D5" i="12" s="1"/>
  <c r="G3" i="5"/>
  <c r="D4" i="12" s="1"/>
  <c r="E3" i="5"/>
  <c r="C3" i="5"/>
  <c r="BX3" i="5" s="1"/>
  <c r="BS45" i="4"/>
  <c r="BL45" i="4"/>
  <c r="BR43" i="4"/>
  <c r="BP43" i="4"/>
  <c r="BH43" i="4"/>
  <c r="AL31" i="9" s="1"/>
  <c r="BF43" i="4"/>
  <c r="AL30" i="9" s="1"/>
  <c r="BD43" i="4"/>
  <c r="AL29" i="9" s="1"/>
  <c r="BB43" i="4"/>
  <c r="AL28" i="9" s="1"/>
  <c r="AZ43" i="4"/>
  <c r="AL27" i="9" s="1"/>
  <c r="AX43" i="4"/>
  <c r="AL26" i="9" s="1"/>
  <c r="AV43" i="4"/>
  <c r="AL25" i="9" s="1"/>
  <c r="AT43" i="4"/>
  <c r="AL24" i="9" s="1"/>
  <c r="AR43" i="4"/>
  <c r="AL23" i="9" s="1"/>
  <c r="AP43" i="4"/>
  <c r="AL22" i="9" s="1"/>
  <c r="AN43" i="4"/>
  <c r="AL21" i="9" s="1"/>
  <c r="AL43" i="4"/>
  <c r="AL20" i="9" s="1"/>
  <c r="AJ43" i="4"/>
  <c r="AL19" i="9" s="1"/>
  <c r="AH43" i="4"/>
  <c r="AL18" i="9" s="1"/>
  <c r="AF43" i="4"/>
  <c r="AL17" i="9" s="1"/>
  <c r="AD43" i="4"/>
  <c r="AL16" i="9" s="1"/>
  <c r="AB43" i="4"/>
  <c r="AL15" i="9" s="1"/>
  <c r="Z43" i="4"/>
  <c r="AL14" i="9" s="1"/>
  <c r="X43" i="4"/>
  <c r="AL13" i="9" s="1"/>
  <c r="V43" i="4"/>
  <c r="AL12" i="9" s="1"/>
  <c r="T43" i="4"/>
  <c r="AL11" i="9" s="1"/>
  <c r="R43" i="4"/>
  <c r="AL10" i="9" s="1"/>
  <c r="P43" i="4"/>
  <c r="AL9" i="9" s="1"/>
  <c r="N43" i="4"/>
  <c r="AL8" i="9" s="1"/>
  <c r="L43" i="4"/>
  <c r="AL7" i="9" s="1"/>
  <c r="J43" i="4"/>
  <c r="AL6" i="9" s="1"/>
  <c r="H43" i="4"/>
  <c r="AL5" i="9" s="1"/>
  <c r="F43" i="4"/>
  <c r="AL4" i="9" s="1"/>
  <c r="D43" i="4"/>
  <c r="B43" i="4"/>
  <c r="BW42" i="4"/>
  <c r="BU42" i="4"/>
  <c r="BS42" i="4"/>
  <c r="BO42" i="4"/>
  <c r="BM42" i="4"/>
  <c r="BN42" i="4" s="1"/>
  <c r="BL42" i="4"/>
  <c r="BI42" i="4"/>
  <c r="AE31" i="10" s="1"/>
  <c r="BG42" i="4"/>
  <c r="AE30" i="10" s="1"/>
  <c r="BE42" i="4"/>
  <c r="AE29" i="10" s="1"/>
  <c r="BC42" i="4"/>
  <c r="AE28" i="10" s="1"/>
  <c r="BA42" i="4"/>
  <c r="AE27" i="10" s="1"/>
  <c r="AY42" i="4"/>
  <c r="AE26" i="10" s="1"/>
  <c r="AW42" i="4"/>
  <c r="AE25" i="10" s="1"/>
  <c r="AU42" i="4"/>
  <c r="AE24" i="10" s="1"/>
  <c r="AS42" i="4"/>
  <c r="AE23" i="10" s="1"/>
  <c r="AQ42" i="4"/>
  <c r="AE22" i="10" s="1"/>
  <c r="AO42" i="4"/>
  <c r="AE21" i="10" s="1"/>
  <c r="AM42" i="4"/>
  <c r="AE20" i="10" s="1"/>
  <c r="AK42" i="4"/>
  <c r="AE19" i="10" s="1"/>
  <c r="AI42" i="4"/>
  <c r="AE18" i="10" s="1"/>
  <c r="AG42" i="4"/>
  <c r="AE17" i="10" s="1"/>
  <c r="AE42" i="4"/>
  <c r="AE16" i="10" s="1"/>
  <c r="AC42" i="4"/>
  <c r="AE15" i="10" s="1"/>
  <c r="AA42" i="4"/>
  <c r="AE14" i="10" s="1"/>
  <c r="Y42" i="4"/>
  <c r="AE13" i="10" s="1"/>
  <c r="W42" i="4"/>
  <c r="AE12" i="10" s="1"/>
  <c r="U42" i="4"/>
  <c r="AE11" i="10" s="1"/>
  <c r="S42" i="4"/>
  <c r="AE10" i="10" s="1"/>
  <c r="Q42" i="4"/>
  <c r="AE9" i="10" s="1"/>
  <c r="O42" i="4"/>
  <c r="AE8" i="10" s="1"/>
  <c r="M42" i="4"/>
  <c r="AE7" i="10" s="1"/>
  <c r="K42" i="4"/>
  <c r="I42" i="4"/>
  <c r="AE5" i="10" s="1"/>
  <c r="G42" i="4"/>
  <c r="AE4" i="10" s="1"/>
  <c r="E42" i="4"/>
  <c r="C42" i="4"/>
  <c r="BX42" i="4" s="1"/>
  <c r="BW41" i="4"/>
  <c r="BU41" i="4"/>
  <c r="BS41" i="4"/>
  <c r="BO41" i="4"/>
  <c r="BM41" i="4"/>
  <c r="BN41" i="4" s="1"/>
  <c r="BL41" i="4"/>
  <c r="BI41" i="4"/>
  <c r="AD31" i="10" s="1"/>
  <c r="BG41" i="4"/>
  <c r="AD30" i="10" s="1"/>
  <c r="BE41" i="4"/>
  <c r="AD29" i="10" s="1"/>
  <c r="BC41" i="4"/>
  <c r="AD28" i="10" s="1"/>
  <c r="BA41" i="4"/>
  <c r="AD27" i="10" s="1"/>
  <c r="AY41" i="4"/>
  <c r="AD26" i="10" s="1"/>
  <c r="AW41" i="4"/>
  <c r="AD25" i="10" s="1"/>
  <c r="AU41" i="4"/>
  <c r="AD24" i="10" s="1"/>
  <c r="AS41" i="4"/>
  <c r="AD23" i="10" s="1"/>
  <c r="AQ41" i="4"/>
  <c r="AD22" i="10" s="1"/>
  <c r="AO41" i="4"/>
  <c r="AD21" i="10" s="1"/>
  <c r="AM41" i="4"/>
  <c r="AD20" i="10" s="1"/>
  <c r="AK41" i="4"/>
  <c r="AD19" i="10" s="1"/>
  <c r="AI41" i="4"/>
  <c r="AD18" i="10" s="1"/>
  <c r="AG41" i="4"/>
  <c r="AD17" i="10" s="1"/>
  <c r="AE41" i="4"/>
  <c r="AD16" i="10" s="1"/>
  <c r="AC41" i="4"/>
  <c r="AD15" i="10" s="1"/>
  <c r="AA41" i="4"/>
  <c r="AD14" i="10" s="1"/>
  <c r="Y41" i="4"/>
  <c r="AD13" i="10" s="1"/>
  <c r="W41" i="4"/>
  <c r="AD12" i="10" s="1"/>
  <c r="U41" i="4"/>
  <c r="AD11" i="10" s="1"/>
  <c r="S41" i="4"/>
  <c r="AD10" i="10" s="1"/>
  <c r="Q41" i="4"/>
  <c r="AD9" i="10" s="1"/>
  <c r="O41" i="4"/>
  <c r="AD8" i="10" s="1"/>
  <c r="M41" i="4"/>
  <c r="AD7" i="10" s="1"/>
  <c r="K41" i="4"/>
  <c r="I41" i="4"/>
  <c r="AD5" i="10" s="1"/>
  <c r="G41" i="4"/>
  <c r="E41" i="4"/>
  <c r="AD3" i="10" s="1"/>
  <c r="C41" i="4"/>
  <c r="BL40" i="4"/>
  <c r="BR39" i="4"/>
  <c r="BP39" i="4"/>
  <c r="BH39" i="4"/>
  <c r="AI31" i="9" s="1"/>
  <c r="BF39" i="4"/>
  <c r="AI30" i="9" s="1"/>
  <c r="BD39" i="4"/>
  <c r="AI29" i="9" s="1"/>
  <c r="BB39" i="4"/>
  <c r="AI28" i="9" s="1"/>
  <c r="AZ39" i="4"/>
  <c r="AI27" i="9" s="1"/>
  <c r="AX39" i="4"/>
  <c r="AI26" i="9" s="1"/>
  <c r="AV39" i="4"/>
  <c r="AI25" i="9" s="1"/>
  <c r="AT39" i="4"/>
  <c r="AI24" i="9" s="1"/>
  <c r="AR39" i="4"/>
  <c r="AI23" i="9" s="1"/>
  <c r="AP39" i="4"/>
  <c r="AI22" i="9" s="1"/>
  <c r="AN39" i="4"/>
  <c r="AI21" i="9" s="1"/>
  <c r="AL39" i="4"/>
  <c r="AI20" i="9" s="1"/>
  <c r="AJ39" i="4"/>
  <c r="AI19" i="9" s="1"/>
  <c r="AH39" i="4"/>
  <c r="AI18" i="9" s="1"/>
  <c r="AF39" i="4"/>
  <c r="AI17" i="9" s="1"/>
  <c r="AD39" i="4"/>
  <c r="AI16" i="9" s="1"/>
  <c r="AB39" i="4"/>
  <c r="AI15" i="9" s="1"/>
  <c r="Z39" i="4"/>
  <c r="AI14" i="9" s="1"/>
  <c r="X39" i="4"/>
  <c r="AI13" i="9" s="1"/>
  <c r="V39" i="4"/>
  <c r="AI12" i="9" s="1"/>
  <c r="T39" i="4"/>
  <c r="AI11" i="9" s="1"/>
  <c r="R39" i="4"/>
  <c r="AI10" i="9" s="1"/>
  <c r="P39" i="4"/>
  <c r="N39" i="4"/>
  <c r="AI8" i="9" s="1"/>
  <c r="L39" i="4"/>
  <c r="AI7" i="9" s="1"/>
  <c r="J39" i="4"/>
  <c r="H39" i="4"/>
  <c r="AI5" i="9" s="1"/>
  <c r="F39" i="4"/>
  <c r="D39" i="4"/>
  <c r="AI3" i="9" s="1"/>
  <c r="B39" i="4"/>
  <c r="BW38" i="4"/>
  <c r="BU38" i="4"/>
  <c r="BS38" i="4"/>
  <c r="BO38" i="4"/>
  <c r="BM38" i="4"/>
  <c r="BN38" i="4" s="1"/>
  <c r="BL38" i="4"/>
  <c r="BI38" i="4"/>
  <c r="AC31" i="10" s="1"/>
  <c r="BG38" i="4"/>
  <c r="AC30" i="10" s="1"/>
  <c r="BE38" i="4"/>
  <c r="AC29" i="10" s="1"/>
  <c r="BC38" i="4"/>
  <c r="AC28" i="10" s="1"/>
  <c r="BA38" i="4"/>
  <c r="AC27" i="10" s="1"/>
  <c r="AY38" i="4"/>
  <c r="AC26" i="10" s="1"/>
  <c r="AW38" i="4"/>
  <c r="AC25" i="10" s="1"/>
  <c r="AU38" i="4"/>
  <c r="AC24" i="10" s="1"/>
  <c r="AS38" i="4"/>
  <c r="AC23" i="10" s="1"/>
  <c r="AQ38" i="4"/>
  <c r="AC22" i="10" s="1"/>
  <c r="AO38" i="4"/>
  <c r="AC21" i="10" s="1"/>
  <c r="AM38" i="4"/>
  <c r="AC20" i="10" s="1"/>
  <c r="AK38" i="4"/>
  <c r="AC19" i="10" s="1"/>
  <c r="AI38" i="4"/>
  <c r="AC18" i="10" s="1"/>
  <c r="AG38" i="4"/>
  <c r="AC17" i="10" s="1"/>
  <c r="AE38" i="4"/>
  <c r="AC16" i="10" s="1"/>
  <c r="AC38" i="4"/>
  <c r="AC15" i="10" s="1"/>
  <c r="AA38" i="4"/>
  <c r="AC14" i="10" s="1"/>
  <c r="Y38" i="4"/>
  <c r="AC13" i="10" s="1"/>
  <c r="W38" i="4"/>
  <c r="AC12" i="10" s="1"/>
  <c r="U38" i="4"/>
  <c r="AC11" i="10" s="1"/>
  <c r="S38" i="4"/>
  <c r="AC10" i="10" s="1"/>
  <c r="Q38" i="4"/>
  <c r="AC9" i="10" s="1"/>
  <c r="O38" i="4"/>
  <c r="AC8" i="10" s="1"/>
  <c r="M38" i="4"/>
  <c r="AC7" i="10" s="1"/>
  <c r="K38" i="4"/>
  <c r="AC6" i="10" s="1"/>
  <c r="I38" i="4"/>
  <c r="AC5" i="10" s="1"/>
  <c r="G38" i="4"/>
  <c r="E38" i="4"/>
  <c r="AC3" i="10" s="1"/>
  <c r="C38" i="4"/>
  <c r="BW37" i="4"/>
  <c r="BU37" i="4"/>
  <c r="BS37" i="4"/>
  <c r="BO37" i="4"/>
  <c r="BM37" i="4"/>
  <c r="BN37" i="4" s="1"/>
  <c r="BL37" i="4"/>
  <c r="BI37" i="4"/>
  <c r="AB31" i="10" s="1"/>
  <c r="BG37" i="4"/>
  <c r="AB30" i="10" s="1"/>
  <c r="BE37" i="4"/>
  <c r="AB29" i="10" s="1"/>
  <c r="BC37" i="4"/>
  <c r="AB28" i="10" s="1"/>
  <c r="BA37" i="4"/>
  <c r="AB27" i="10" s="1"/>
  <c r="AY37" i="4"/>
  <c r="AB26" i="10" s="1"/>
  <c r="AW37" i="4"/>
  <c r="AB25" i="10" s="1"/>
  <c r="AU37" i="4"/>
  <c r="AB24" i="10" s="1"/>
  <c r="AS37" i="4"/>
  <c r="AB23" i="10" s="1"/>
  <c r="AQ37" i="4"/>
  <c r="AB22" i="10" s="1"/>
  <c r="AO37" i="4"/>
  <c r="AB21" i="10" s="1"/>
  <c r="AM37" i="4"/>
  <c r="AB20" i="10" s="1"/>
  <c r="AK37" i="4"/>
  <c r="AB19" i="10" s="1"/>
  <c r="AI37" i="4"/>
  <c r="AB18" i="10" s="1"/>
  <c r="AG37" i="4"/>
  <c r="AB17" i="10" s="1"/>
  <c r="AE37" i="4"/>
  <c r="AB16" i="10" s="1"/>
  <c r="AC37" i="4"/>
  <c r="AB15" i="10" s="1"/>
  <c r="AA37" i="4"/>
  <c r="AB14" i="10" s="1"/>
  <c r="Y37" i="4"/>
  <c r="AB13" i="10" s="1"/>
  <c r="W37" i="4"/>
  <c r="AB12" i="10" s="1"/>
  <c r="U37" i="4"/>
  <c r="AB11" i="10" s="1"/>
  <c r="S37" i="4"/>
  <c r="AB10" i="10" s="1"/>
  <c r="Q37" i="4"/>
  <c r="AB9" i="10" s="1"/>
  <c r="O37" i="4"/>
  <c r="AB8" i="10" s="1"/>
  <c r="M37" i="4"/>
  <c r="AB7" i="10" s="1"/>
  <c r="K37" i="4"/>
  <c r="AB6" i="10" s="1"/>
  <c r="I37" i="4"/>
  <c r="AB5" i="10" s="1"/>
  <c r="G37" i="4"/>
  <c r="E37" i="4"/>
  <c r="AB3" i="10" s="1"/>
  <c r="C37" i="4"/>
  <c r="BX37" i="4" s="1"/>
  <c r="BL36" i="4"/>
  <c r="BR35" i="4"/>
  <c r="BP35" i="4"/>
  <c r="BH35" i="4"/>
  <c r="AF31" i="9" s="1"/>
  <c r="BF35" i="4"/>
  <c r="AF30" i="9" s="1"/>
  <c r="BD35" i="4"/>
  <c r="AF29" i="9" s="1"/>
  <c r="BB35" i="4"/>
  <c r="AF28" i="9" s="1"/>
  <c r="AZ35" i="4"/>
  <c r="AF27" i="9" s="1"/>
  <c r="AX35" i="4"/>
  <c r="AF26" i="9" s="1"/>
  <c r="AV35" i="4"/>
  <c r="AF25" i="9" s="1"/>
  <c r="AT35" i="4"/>
  <c r="AF24" i="9" s="1"/>
  <c r="AR35" i="4"/>
  <c r="AF23" i="9" s="1"/>
  <c r="AP35" i="4"/>
  <c r="AF22" i="9" s="1"/>
  <c r="AN35" i="4"/>
  <c r="AF21" i="9" s="1"/>
  <c r="AL35" i="4"/>
  <c r="AF20" i="9" s="1"/>
  <c r="AJ35" i="4"/>
  <c r="AF19" i="9" s="1"/>
  <c r="AH35" i="4"/>
  <c r="AF18" i="9" s="1"/>
  <c r="AF35" i="4"/>
  <c r="AF17" i="9" s="1"/>
  <c r="AD35" i="4"/>
  <c r="AF16" i="9" s="1"/>
  <c r="AB35" i="4"/>
  <c r="AF15" i="9" s="1"/>
  <c r="Z35" i="4"/>
  <c r="AF14" i="9" s="1"/>
  <c r="X35" i="4"/>
  <c r="AF13" i="9" s="1"/>
  <c r="V35" i="4"/>
  <c r="AF12" i="9" s="1"/>
  <c r="T35" i="4"/>
  <c r="AF11" i="9" s="1"/>
  <c r="R35" i="4"/>
  <c r="AF10" i="9" s="1"/>
  <c r="P35" i="4"/>
  <c r="AF9" i="9" s="1"/>
  <c r="N35" i="4"/>
  <c r="AF8" i="9" s="1"/>
  <c r="L35" i="4"/>
  <c r="J35" i="4"/>
  <c r="AF6" i="9" s="1"/>
  <c r="H35" i="4"/>
  <c r="AF5" i="9" s="1"/>
  <c r="F35" i="4"/>
  <c r="AF4" i="9" s="1"/>
  <c r="D35" i="4"/>
  <c r="AF3" i="9" s="1"/>
  <c r="B35" i="4"/>
  <c r="BW34" i="4"/>
  <c r="BU34" i="4"/>
  <c r="BS34" i="4"/>
  <c r="BO34" i="4"/>
  <c r="BM34" i="4"/>
  <c r="BN34" i="4" s="1"/>
  <c r="BL34" i="4"/>
  <c r="BI34" i="4"/>
  <c r="AA31" i="10" s="1"/>
  <c r="BG34" i="4"/>
  <c r="AA30" i="10" s="1"/>
  <c r="BE34" i="4"/>
  <c r="AA29" i="10" s="1"/>
  <c r="BC34" i="4"/>
  <c r="AA28" i="10" s="1"/>
  <c r="BA34" i="4"/>
  <c r="AA27" i="10" s="1"/>
  <c r="AY34" i="4"/>
  <c r="AA26" i="10" s="1"/>
  <c r="AW34" i="4"/>
  <c r="AA25" i="10" s="1"/>
  <c r="AU34" i="4"/>
  <c r="AA24" i="10" s="1"/>
  <c r="AS34" i="4"/>
  <c r="AA23" i="10" s="1"/>
  <c r="AQ34" i="4"/>
  <c r="AA22" i="10" s="1"/>
  <c r="AO34" i="4"/>
  <c r="AA21" i="10" s="1"/>
  <c r="AM34" i="4"/>
  <c r="AA20" i="10" s="1"/>
  <c r="AK34" i="4"/>
  <c r="AA19" i="10" s="1"/>
  <c r="AI34" i="4"/>
  <c r="AA18" i="10" s="1"/>
  <c r="AG34" i="4"/>
  <c r="AA17" i="10" s="1"/>
  <c r="AE34" i="4"/>
  <c r="AA16" i="10" s="1"/>
  <c r="AC34" i="4"/>
  <c r="AA15" i="10" s="1"/>
  <c r="AA34" i="4"/>
  <c r="AA14" i="10" s="1"/>
  <c r="Y34" i="4"/>
  <c r="AA13" i="10" s="1"/>
  <c r="W34" i="4"/>
  <c r="AA12" i="10" s="1"/>
  <c r="U34" i="4"/>
  <c r="AA11" i="10" s="1"/>
  <c r="S34" i="4"/>
  <c r="AA10" i="10" s="1"/>
  <c r="Q34" i="4"/>
  <c r="AA9" i="10" s="1"/>
  <c r="O34" i="4"/>
  <c r="AA8" i="10" s="1"/>
  <c r="M34" i="4"/>
  <c r="AA7" i="10" s="1"/>
  <c r="K34" i="4"/>
  <c r="AA6" i="10" s="1"/>
  <c r="I34" i="4"/>
  <c r="AA5" i="10" s="1"/>
  <c r="G34" i="4"/>
  <c r="AA4" i="10" s="1"/>
  <c r="E34" i="4"/>
  <c r="AA3" i="10" s="1"/>
  <c r="C34" i="4"/>
  <c r="BW33" i="4"/>
  <c r="BU33" i="4"/>
  <c r="BS33" i="4"/>
  <c r="BO33" i="4"/>
  <c r="BM33" i="4"/>
  <c r="BN33" i="4" s="1"/>
  <c r="BL33" i="4"/>
  <c r="BI33" i="4"/>
  <c r="Z31" i="10" s="1"/>
  <c r="BG33" i="4"/>
  <c r="Z30" i="10" s="1"/>
  <c r="BE33" i="4"/>
  <c r="Z29" i="10" s="1"/>
  <c r="BC33" i="4"/>
  <c r="Z28" i="10" s="1"/>
  <c r="BA33" i="4"/>
  <c r="Z27" i="10" s="1"/>
  <c r="AY33" i="4"/>
  <c r="Z26" i="10" s="1"/>
  <c r="AW33" i="4"/>
  <c r="Z25" i="10" s="1"/>
  <c r="AU33" i="4"/>
  <c r="Z24" i="10" s="1"/>
  <c r="AS33" i="4"/>
  <c r="Z23" i="10" s="1"/>
  <c r="AQ33" i="4"/>
  <c r="Z22" i="10" s="1"/>
  <c r="AO33" i="4"/>
  <c r="Z21" i="10" s="1"/>
  <c r="AM33" i="4"/>
  <c r="Z20" i="10" s="1"/>
  <c r="AK33" i="4"/>
  <c r="Z19" i="10" s="1"/>
  <c r="AI33" i="4"/>
  <c r="Z18" i="10" s="1"/>
  <c r="AG33" i="4"/>
  <c r="Z17" i="10" s="1"/>
  <c r="AE33" i="4"/>
  <c r="Z16" i="10" s="1"/>
  <c r="AC33" i="4"/>
  <c r="Z15" i="10" s="1"/>
  <c r="AA33" i="4"/>
  <c r="Z14" i="10" s="1"/>
  <c r="Y33" i="4"/>
  <c r="Z13" i="10" s="1"/>
  <c r="W33" i="4"/>
  <c r="Z12" i="10" s="1"/>
  <c r="U33" i="4"/>
  <c r="Z11" i="10" s="1"/>
  <c r="S33" i="4"/>
  <c r="Z10" i="10" s="1"/>
  <c r="Q33" i="4"/>
  <c r="Z9" i="10" s="1"/>
  <c r="O33" i="4"/>
  <c r="Z8" i="10" s="1"/>
  <c r="M33" i="4"/>
  <c r="Z7" i="10" s="1"/>
  <c r="K33" i="4"/>
  <c r="Z6" i="10" s="1"/>
  <c r="I33" i="4"/>
  <c r="Z5" i="10" s="1"/>
  <c r="G33" i="4"/>
  <c r="Z4" i="10" s="1"/>
  <c r="E33" i="4"/>
  <c r="Z3" i="10" s="1"/>
  <c r="C33" i="4"/>
  <c r="BL32" i="4"/>
  <c r="BR31" i="4"/>
  <c r="BP31" i="4"/>
  <c r="BH31" i="4"/>
  <c r="AC31" i="9" s="1"/>
  <c r="BF31" i="4"/>
  <c r="AC30" i="9" s="1"/>
  <c r="BD31" i="4"/>
  <c r="AC29" i="9" s="1"/>
  <c r="BB31" i="4"/>
  <c r="AC28" i="9" s="1"/>
  <c r="AZ31" i="4"/>
  <c r="AC27" i="9" s="1"/>
  <c r="AX31" i="4"/>
  <c r="AC26" i="9" s="1"/>
  <c r="AV31" i="4"/>
  <c r="AC25" i="9" s="1"/>
  <c r="AT31" i="4"/>
  <c r="AC24" i="9" s="1"/>
  <c r="AR31" i="4"/>
  <c r="AC23" i="9" s="1"/>
  <c r="AP31" i="4"/>
  <c r="AC22" i="9" s="1"/>
  <c r="AN31" i="4"/>
  <c r="AC21" i="9" s="1"/>
  <c r="AL31" i="4"/>
  <c r="AC20" i="9" s="1"/>
  <c r="AJ31" i="4"/>
  <c r="AC19" i="9" s="1"/>
  <c r="AH31" i="4"/>
  <c r="AC18" i="9" s="1"/>
  <c r="AF31" i="4"/>
  <c r="AC17" i="9" s="1"/>
  <c r="AD31" i="4"/>
  <c r="AC16" i="9" s="1"/>
  <c r="AB31" i="4"/>
  <c r="AC15" i="9" s="1"/>
  <c r="Z31" i="4"/>
  <c r="AC14" i="9" s="1"/>
  <c r="X31" i="4"/>
  <c r="AC13" i="9" s="1"/>
  <c r="V31" i="4"/>
  <c r="AC12" i="9" s="1"/>
  <c r="T31" i="4"/>
  <c r="AC11" i="9" s="1"/>
  <c r="R31" i="4"/>
  <c r="AC10" i="9" s="1"/>
  <c r="P31" i="4"/>
  <c r="AC9" i="9" s="1"/>
  <c r="N31" i="4"/>
  <c r="AC8" i="9" s="1"/>
  <c r="L31" i="4"/>
  <c r="AC7" i="9" s="1"/>
  <c r="J31" i="4"/>
  <c r="AC6" i="9" s="1"/>
  <c r="H31" i="4"/>
  <c r="AC5" i="9" s="1"/>
  <c r="F31" i="4"/>
  <c r="AC4" i="9" s="1"/>
  <c r="D31" i="4"/>
  <c r="AC3" i="9" s="1"/>
  <c r="B31" i="4"/>
  <c r="BW30" i="4"/>
  <c r="BU30" i="4"/>
  <c r="BS30" i="4"/>
  <c r="BO30" i="4"/>
  <c r="BM30" i="4"/>
  <c r="BN30" i="4" s="1"/>
  <c r="BL30" i="4"/>
  <c r="BI30" i="4"/>
  <c r="Y31" i="10" s="1"/>
  <c r="BG30" i="4"/>
  <c r="Y30" i="10" s="1"/>
  <c r="BE30" i="4"/>
  <c r="Y29" i="10" s="1"/>
  <c r="BC30" i="4"/>
  <c r="Y28" i="10" s="1"/>
  <c r="BA30" i="4"/>
  <c r="Y27" i="10" s="1"/>
  <c r="AY30" i="4"/>
  <c r="Y26" i="10" s="1"/>
  <c r="AW30" i="4"/>
  <c r="Y25" i="10" s="1"/>
  <c r="AU30" i="4"/>
  <c r="Y24" i="10" s="1"/>
  <c r="AS30" i="4"/>
  <c r="Y23" i="10" s="1"/>
  <c r="AQ30" i="4"/>
  <c r="Y22" i="10" s="1"/>
  <c r="AO30" i="4"/>
  <c r="Y21" i="10" s="1"/>
  <c r="AM30" i="4"/>
  <c r="Y20" i="10" s="1"/>
  <c r="AK30" i="4"/>
  <c r="Y19" i="10" s="1"/>
  <c r="AI30" i="4"/>
  <c r="Y18" i="10" s="1"/>
  <c r="AG30" i="4"/>
  <c r="Y17" i="10" s="1"/>
  <c r="AE30" i="4"/>
  <c r="Y16" i="10" s="1"/>
  <c r="AC30" i="4"/>
  <c r="Y15" i="10" s="1"/>
  <c r="AA30" i="4"/>
  <c r="Y14" i="10" s="1"/>
  <c r="Y30" i="4"/>
  <c r="Y13" i="10" s="1"/>
  <c r="W30" i="4"/>
  <c r="Y12" i="10" s="1"/>
  <c r="U30" i="4"/>
  <c r="Y11" i="10" s="1"/>
  <c r="S30" i="4"/>
  <c r="Y10" i="10" s="1"/>
  <c r="Q30" i="4"/>
  <c r="Y9" i="10" s="1"/>
  <c r="O30" i="4"/>
  <c r="M30" i="4"/>
  <c r="Y7" i="10" s="1"/>
  <c r="K30" i="4"/>
  <c r="Y6" i="10" s="1"/>
  <c r="I30" i="4"/>
  <c r="G30" i="4"/>
  <c r="Y4" i="10" s="1"/>
  <c r="E30" i="4"/>
  <c r="C30" i="4"/>
  <c r="BW29" i="4"/>
  <c r="BU29" i="4"/>
  <c r="BS29" i="4"/>
  <c r="BO29" i="4"/>
  <c r="BM29" i="4"/>
  <c r="BN29" i="4" s="1"/>
  <c r="BL29" i="4"/>
  <c r="BI29" i="4"/>
  <c r="X31" i="10" s="1"/>
  <c r="BG29" i="4"/>
  <c r="X30" i="10" s="1"/>
  <c r="BE29" i="4"/>
  <c r="X29" i="10" s="1"/>
  <c r="BC29" i="4"/>
  <c r="X28" i="10" s="1"/>
  <c r="BA29" i="4"/>
  <c r="X27" i="10" s="1"/>
  <c r="AY29" i="4"/>
  <c r="X26" i="10" s="1"/>
  <c r="AW29" i="4"/>
  <c r="X25" i="10" s="1"/>
  <c r="AU29" i="4"/>
  <c r="X24" i="10" s="1"/>
  <c r="AS29" i="4"/>
  <c r="X23" i="10" s="1"/>
  <c r="AQ29" i="4"/>
  <c r="X22" i="10" s="1"/>
  <c r="AO29" i="4"/>
  <c r="X21" i="10" s="1"/>
  <c r="AM29" i="4"/>
  <c r="X20" i="10" s="1"/>
  <c r="AK29" i="4"/>
  <c r="X19" i="10" s="1"/>
  <c r="AI29" i="4"/>
  <c r="X18" i="10" s="1"/>
  <c r="AG29" i="4"/>
  <c r="X17" i="10" s="1"/>
  <c r="AE29" i="4"/>
  <c r="X16" i="10" s="1"/>
  <c r="AC29" i="4"/>
  <c r="X15" i="10" s="1"/>
  <c r="AA29" i="4"/>
  <c r="X14" i="10" s="1"/>
  <c r="Y29" i="4"/>
  <c r="X13" i="10" s="1"/>
  <c r="W29" i="4"/>
  <c r="X12" i="10" s="1"/>
  <c r="U29" i="4"/>
  <c r="X11" i="10" s="1"/>
  <c r="S29" i="4"/>
  <c r="X10" i="10" s="1"/>
  <c r="Q29" i="4"/>
  <c r="X9" i="10" s="1"/>
  <c r="O29" i="4"/>
  <c r="X8" i="10" s="1"/>
  <c r="M29" i="4"/>
  <c r="X7" i="10" s="1"/>
  <c r="K29" i="4"/>
  <c r="X6" i="10" s="1"/>
  <c r="I29" i="4"/>
  <c r="X5" i="10" s="1"/>
  <c r="G29" i="4"/>
  <c r="X4" i="10" s="1"/>
  <c r="E29" i="4"/>
  <c r="C29" i="4"/>
  <c r="BL28" i="4"/>
  <c r="BW27" i="4"/>
  <c r="BU27" i="4"/>
  <c r="BS27" i="4"/>
  <c r="BR27" i="4"/>
  <c r="BP27" i="4"/>
  <c r="BO27" i="4"/>
  <c r="BM27" i="4"/>
  <c r="BN27" i="4" s="1"/>
  <c r="BL27" i="4"/>
  <c r="BW26" i="4"/>
  <c r="BU26" i="4"/>
  <c r="BS26" i="4"/>
  <c r="BO26" i="4"/>
  <c r="BM26" i="4"/>
  <c r="BN26" i="4" s="1"/>
  <c r="BL26" i="4"/>
  <c r="BI26" i="4"/>
  <c r="W31" i="10" s="1"/>
  <c r="BG26" i="4"/>
  <c r="W30" i="10" s="1"/>
  <c r="BE26" i="4"/>
  <c r="W29" i="10" s="1"/>
  <c r="BC26" i="4"/>
  <c r="W28" i="10" s="1"/>
  <c r="BA26" i="4"/>
  <c r="W27" i="10" s="1"/>
  <c r="AY26" i="4"/>
  <c r="W26" i="10" s="1"/>
  <c r="AW26" i="4"/>
  <c r="W25" i="10" s="1"/>
  <c r="AU26" i="4"/>
  <c r="W24" i="10" s="1"/>
  <c r="AS26" i="4"/>
  <c r="W23" i="10" s="1"/>
  <c r="AQ26" i="4"/>
  <c r="W22" i="10" s="1"/>
  <c r="AO26" i="4"/>
  <c r="W21" i="10" s="1"/>
  <c r="AM26" i="4"/>
  <c r="W20" i="10" s="1"/>
  <c r="AK26" i="4"/>
  <c r="W19" i="10" s="1"/>
  <c r="AI26" i="4"/>
  <c r="W18" i="10" s="1"/>
  <c r="AG26" i="4"/>
  <c r="W17" i="10" s="1"/>
  <c r="AE26" i="4"/>
  <c r="W16" i="10" s="1"/>
  <c r="AC26" i="4"/>
  <c r="W15" i="10" s="1"/>
  <c r="AA26" i="4"/>
  <c r="W14" i="10" s="1"/>
  <c r="Y26" i="4"/>
  <c r="W13" i="10" s="1"/>
  <c r="W26" i="4"/>
  <c r="W12" i="10" s="1"/>
  <c r="U26" i="4"/>
  <c r="W11" i="10" s="1"/>
  <c r="S26" i="4"/>
  <c r="W10" i="10" s="1"/>
  <c r="Q26" i="4"/>
  <c r="W9" i="10" s="1"/>
  <c r="O26" i="4"/>
  <c r="W8" i="10" s="1"/>
  <c r="M26" i="4"/>
  <c r="W7" i="10" s="1"/>
  <c r="K26" i="4"/>
  <c r="W6" i="10" s="1"/>
  <c r="I26" i="4"/>
  <c r="W5" i="10" s="1"/>
  <c r="G26" i="4"/>
  <c r="W4" i="10" s="1"/>
  <c r="E26" i="4"/>
  <c r="C26" i="4"/>
  <c r="BW25" i="4"/>
  <c r="BU25" i="4"/>
  <c r="BS25" i="4"/>
  <c r="BO25" i="4"/>
  <c r="BM25" i="4"/>
  <c r="BN25" i="4" s="1"/>
  <c r="BL25" i="4"/>
  <c r="BI25" i="4"/>
  <c r="V31" i="10" s="1"/>
  <c r="BG25" i="4"/>
  <c r="V30" i="10" s="1"/>
  <c r="BE25" i="4"/>
  <c r="V29" i="10" s="1"/>
  <c r="BC25" i="4"/>
  <c r="V28" i="10" s="1"/>
  <c r="BA25" i="4"/>
  <c r="V27" i="10" s="1"/>
  <c r="AY25" i="4"/>
  <c r="V26" i="10" s="1"/>
  <c r="AW25" i="4"/>
  <c r="V25" i="10" s="1"/>
  <c r="AU25" i="4"/>
  <c r="V24" i="10" s="1"/>
  <c r="AS25" i="4"/>
  <c r="V23" i="10" s="1"/>
  <c r="AQ25" i="4"/>
  <c r="V22" i="10" s="1"/>
  <c r="AO25" i="4"/>
  <c r="V21" i="10" s="1"/>
  <c r="AM25" i="4"/>
  <c r="V20" i="10" s="1"/>
  <c r="AK25" i="4"/>
  <c r="V19" i="10" s="1"/>
  <c r="AI25" i="4"/>
  <c r="V18" i="10" s="1"/>
  <c r="AG25" i="4"/>
  <c r="V17" i="10" s="1"/>
  <c r="AE25" i="4"/>
  <c r="V16" i="10" s="1"/>
  <c r="AC25" i="4"/>
  <c r="V15" i="10" s="1"/>
  <c r="AA25" i="4"/>
  <c r="V14" i="10" s="1"/>
  <c r="Y25" i="4"/>
  <c r="V13" i="10" s="1"/>
  <c r="W25" i="4"/>
  <c r="V12" i="10" s="1"/>
  <c r="U25" i="4"/>
  <c r="V11" i="10" s="1"/>
  <c r="S25" i="4"/>
  <c r="V10" i="10" s="1"/>
  <c r="Q25" i="4"/>
  <c r="V9" i="10" s="1"/>
  <c r="O25" i="4"/>
  <c r="V8" i="10" s="1"/>
  <c r="M25" i="4"/>
  <c r="V7" i="10" s="1"/>
  <c r="K25" i="4"/>
  <c r="I25" i="4"/>
  <c r="V5" i="10" s="1"/>
  <c r="G25" i="4"/>
  <c r="V4" i="10" s="1"/>
  <c r="E25" i="4"/>
  <c r="C25" i="4"/>
  <c r="BX25" i="4" s="1"/>
  <c r="BW24" i="4"/>
  <c r="BU24" i="4"/>
  <c r="BS24" i="4"/>
  <c r="BO24" i="4"/>
  <c r="BM24" i="4"/>
  <c r="BN24" i="4" s="1"/>
  <c r="BL24" i="4"/>
  <c r="BI24" i="4"/>
  <c r="U31" i="10" s="1"/>
  <c r="BG24" i="4"/>
  <c r="U30" i="10" s="1"/>
  <c r="BE24" i="4"/>
  <c r="U29" i="10" s="1"/>
  <c r="BC24" i="4"/>
  <c r="U28" i="10" s="1"/>
  <c r="BA24" i="4"/>
  <c r="U27" i="10" s="1"/>
  <c r="AY24" i="4"/>
  <c r="U26" i="10" s="1"/>
  <c r="AW24" i="4"/>
  <c r="U25" i="10" s="1"/>
  <c r="AU24" i="4"/>
  <c r="U24" i="10" s="1"/>
  <c r="AS24" i="4"/>
  <c r="U23" i="10" s="1"/>
  <c r="AQ24" i="4"/>
  <c r="U22" i="10" s="1"/>
  <c r="AO24" i="4"/>
  <c r="U21" i="10" s="1"/>
  <c r="AM24" i="4"/>
  <c r="U20" i="10" s="1"/>
  <c r="AK24" i="4"/>
  <c r="U19" i="10" s="1"/>
  <c r="AI24" i="4"/>
  <c r="U18" i="10" s="1"/>
  <c r="AG24" i="4"/>
  <c r="U17" i="10" s="1"/>
  <c r="AE24" i="4"/>
  <c r="U16" i="10" s="1"/>
  <c r="AC24" i="4"/>
  <c r="U15" i="10" s="1"/>
  <c r="AA24" i="4"/>
  <c r="U14" i="10" s="1"/>
  <c r="Y24" i="4"/>
  <c r="U13" i="10" s="1"/>
  <c r="W24" i="4"/>
  <c r="U12" i="10" s="1"/>
  <c r="U24" i="4"/>
  <c r="U11" i="10" s="1"/>
  <c r="S24" i="4"/>
  <c r="U10" i="10" s="1"/>
  <c r="Q24" i="4"/>
  <c r="U9" i="10" s="1"/>
  <c r="O24" i="4"/>
  <c r="U8" i="10" s="1"/>
  <c r="M24" i="4"/>
  <c r="U7" i="10" s="1"/>
  <c r="K24" i="4"/>
  <c r="I24" i="4"/>
  <c r="U5" i="10" s="1"/>
  <c r="G24" i="4"/>
  <c r="E24" i="4"/>
  <c r="U3" i="10" s="1"/>
  <c r="C24" i="4"/>
  <c r="BX24" i="4" s="1"/>
  <c r="BW23" i="4"/>
  <c r="BU23" i="4"/>
  <c r="BS23" i="4"/>
  <c r="BO23" i="4"/>
  <c r="BM23" i="4"/>
  <c r="BN23" i="4" s="1"/>
  <c r="BL23" i="4"/>
  <c r="BI23" i="4"/>
  <c r="T31" i="10" s="1"/>
  <c r="BG23" i="4"/>
  <c r="T30" i="10" s="1"/>
  <c r="BE23" i="4"/>
  <c r="T29" i="10" s="1"/>
  <c r="BC23" i="4"/>
  <c r="T28" i="10" s="1"/>
  <c r="BA23" i="4"/>
  <c r="T27" i="10" s="1"/>
  <c r="AY23" i="4"/>
  <c r="T26" i="10" s="1"/>
  <c r="AW23" i="4"/>
  <c r="T25" i="10" s="1"/>
  <c r="AU23" i="4"/>
  <c r="T24" i="10" s="1"/>
  <c r="AS23" i="4"/>
  <c r="T23" i="10" s="1"/>
  <c r="AQ23" i="4"/>
  <c r="T22" i="10" s="1"/>
  <c r="AO23" i="4"/>
  <c r="T21" i="10" s="1"/>
  <c r="AM23" i="4"/>
  <c r="T20" i="10" s="1"/>
  <c r="AK23" i="4"/>
  <c r="T19" i="10" s="1"/>
  <c r="AI23" i="4"/>
  <c r="T18" i="10" s="1"/>
  <c r="AG23" i="4"/>
  <c r="T17" i="10" s="1"/>
  <c r="AE23" i="4"/>
  <c r="T16" i="10" s="1"/>
  <c r="AC23" i="4"/>
  <c r="T15" i="10" s="1"/>
  <c r="AA23" i="4"/>
  <c r="T14" i="10" s="1"/>
  <c r="Y23" i="4"/>
  <c r="T13" i="10" s="1"/>
  <c r="W23" i="4"/>
  <c r="T12" i="10" s="1"/>
  <c r="U23" i="4"/>
  <c r="T11" i="10" s="1"/>
  <c r="S23" i="4"/>
  <c r="T10" i="10" s="1"/>
  <c r="Q23" i="4"/>
  <c r="T9" i="10" s="1"/>
  <c r="O23" i="4"/>
  <c r="T8" i="10" s="1"/>
  <c r="M23" i="4"/>
  <c r="T7" i="10" s="1"/>
  <c r="K23" i="4"/>
  <c r="T6" i="10" s="1"/>
  <c r="I23" i="4"/>
  <c r="T5" i="10" s="1"/>
  <c r="G23" i="4"/>
  <c r="E23" i="4"/>
  <c r="T3" i="10" s="1"/>
  <c r="C23" i="4"/>
  <c r="BW22" i="4"/>
  <c r="BU22" i="4"/>
  <c r="BS22" i="4"/>
  <c r="BO22" i="4"/>
  <c r="BM22" i="4"/>
  <c r="BN22" i="4" s="1"/>
  <c r="BL22" i="4"/>
  <c r="BI22" i="4"/>
  <c r="S31" i="10" s="1"/>
  <c r="BG22" i="4"/>
  <c r="S30" i="10" s="1"/>
  <c r="BE22" i="4"/>
  <c r="S29" i="10" s="1"/>
  <c r="BC22" i="4"/>
  <c r="S28" i="10" s="1"/>
  <c r="BA22" i="4"/>
  <c r="S27" i="10" s="1"/>
  <c r="AY22" i="4"/>
  <c r="S26" i="10" s="1"/>
  <c r="AW22" i="4"/>
  <c r="S25" i="10" s="1"/>
  <c r="AU22" i="4"/>
  <c r="S24" i="10" s="1"/>
  <c r="AS22" i="4"/>
  <c r="S23" i="10" s="1"/>
  <c r="AQ22" i="4"/>
  <c r="S22" i="10" s="1"/>
  <c r="AO22" i="4"/>
  <c r="S21" i="10" s="1"/>
  <c r="AM22" i="4"/>
  <c r="S20" i="10" s="1"/>
  <c r="AK22" i="4"/>
  <c r="S19" i="10" s="1"/>
  <c r="AI22" i="4"/>
  <c r="S18" i="10" s="1"/>
  <c r="AG22" i="4"/>
  <c r="S17" i="10" s="1"/>
  <c r="AE22" i="4"/>
  <c r="S16" i="10" s="1"/>
  <c r="AC22" i="4"/>
  <c r="S15" i="10" s="1"/>
  <c r="AA22" i="4"/>
  <c r="S14" i="10" s="1"/>
  <c r="Y22" i="4"/>
  <c r="S13" i="10" s="1"/>
  <c r="W22" i="4"/>
  <c r="S12" i="10" s="1"/>
  <c r="U22" i="4"/>
  <c r="S11" i="10" s="1"/>
  <c r="S22" i="4"/>
  <c r="S10" i="10" s="1"/>
  <c r="Q22" i="4"/>
  <c r="S9" i="10" s="1"/>
  <c r="O22" i="4"/>
  <c r="S8" i="10" s="1"/>
  <c r="M22" i="4"/>
  <c r="S7" i="10" s="1"/>
  <c r="K22" i="4"/>
  <c r="S6" i="10" s="1"/>
  <c r="I22" i="4"/>
  <c r="S5" i="10" s="1"/>
  <c r="G22" i="4"/>
  <c r="S4" i="10" s="1"/>
  <c r="E22" i="4"/>
  <c r="S3" i="10" s="1"/>
  <c r="C22" i="4"/>
  <c r="BW21" i="4"/>
  <c r="BU21" i="4"/>
  <c r="BS21" i="4"/>
  <c r="BO21" i="4"/>
  <c r="BM21" i="4"/>
  <c r="BN21" i="4" s="1"/>
  <c r="BL21" i="4"/>
  <c r="BI21" i="4"/>
  <c r="R31" i="10" s="1"/>
  <c r="BG21" i="4"/>
  <c r="R30" i="10" s="1"/>
  <c r="BE21" i="4"/>
  <c r="R29" i="10" s="1"/>
  <c r="BC21" i="4"/>
  <c r="R28" i="10" s="1"/>
  <c r="BA21" i="4"/>
  <c r="R27" i="10" s="1"/>
  <c r="AY21" i="4"/>
  <c r="R26" i="10" s="1"/>
  <c r="AW21" i="4"/>
  <c r="R25" i="10" s="1"/>
  <c r="AU21" i="4"/>
  <c r="R24" i="10" s="1"/>
  <c r="AS21" i="4"/>
  <c r="R23" i="10" s="1"/>
  <c r="AQ21" i="4"/>
  <c r="R22" i="10" s="1"/>
  <c r="AO21" i="4"/>
  <c r="R21" i="10" s="1"/>
  <c r="AM21" i="4"/>
  <c r="R20" i="10" s="1"/>
  <c r="AK21" i="4"/>
  <c r="R19" i="10" s="1"/>
  <c r="AI21" i="4"/>
  <c r="R18" i="10" s="1"/>
  <c r="AG21" i="4"/>
  <c r="R17" i="10" s="1"/>
  <c r="AE21" i="4"/>
  <c r="R16" i="10" s="1"/>
  <c r="AC21" i="4"/>
  <c r="R15" i="10" s="1"/>
  <c r="AA21" i="4"/>
  <c r="R14" i="10" s="1"/>
  <c r="Y21" i="4"/>
  <c r="R13" i="10" s="1"/>
  <c r="W21" i="4"/>
  <c r="R12" i="10" s="1"/>
  <c r="U21" i="4"/>
  <c r="R11" i="10" s="1"/>
  <c r="S21" i="4"/>
  <c r="R10" i="10" s="1"/>
  <c r="Q21" i="4"/>
  <c r="R9" i="10" s="1"/>
  <c r="O21" i="4"/>
  <c r="M21" i="4"/>
  <c r="R7" i="10" s="1"/>
  <c r="K21" i="4"/>
  <c r="R6" i="10" s="1"/>
  <c r="I21" i="4"/>
  <c r="G21" i="4"/>
  <c r="E21" i="4"/>
  <c r="R3" i="10" s="1"/>
  <c r="C21" i="4"/>
  <c r="BX21" i="4" s="1"/>
  <c r="BW20" i="4"/>
  <c r="BU20" i="4"/>
  <c r="BS20" i="4"/>
  <c r="BO20" i="4"/>
  <c r="BM20" i="4"/>
  <c r="BN20" i="4" s="1"/>
  <c r="BL20" i="4"/>
  <c r="BI20" i="4"/>
  <c r="Q31" i="10" s="1"/>
  <c r="BG20" i="4"/>
  <c r="Q30" i="10" s="1"/>
  <c r="BE20" i="4"/>
  <c r="Q29" i="10" s="1"/>
  <c r="BC20" i="4"/>
  <c r="Q28" i="10" s="1"/>
  <c r="BA20" i="4"/>
  <c r="Q27" i="10" s="1"/>
  <c r="AY20" i="4"/>
  <c r="Q26" i="10" s="1"/>
  <c r="AW20" i="4"/>
  <c r="Q25" i="10" s="1"/>
  <c r="AU20" i="4"/>
  <c r="Q24" i="10" s="1"/>
  <c r="AS20" i="4"/>
  <c r="Q23" i="10" s="1"/>
  <c r="AQ20" i="4"/>
  <c r="Q22" i="10" s="1"/>
  <c r="AO20" i="4"/>
  <c r="Q21" i="10" s="1"/>
  <c r="AM20" i="4"/>
  <c r="Q20" i="10" s="1"/>
  <c r="AK20" i="4"/>
  <c r="Q19" i="10" s="1"/>
  <c r="AI20" i="4"/>
  <c r="Q18" i="10" s="1"/>
  <c r="AG20" i="4"/>
  <c r="Q17" i="10" s="1"/>
  <c r="AE20" i="4"/>
  <c r="Q16" i="10" s="1"/>
  <c r="AC20" i="4"/>
  <c r="Q15" i="10" s="1"/>
  <c r="AA20" i="4"/>
  <c r="Q14" i="10" s="1"/>
  <c r="Y20" i="4"/>
  <c r="Q13" i="10" s="1"/>
  <c r="W20" i="4"/>
  <c r="Q12" i="10" s="1"/>
  <c r="U20" i="4"/>
  <c r="Q11" i="10" s="1"/>
  <c r="S20" i="4"/>
  <c r="Q10" i="10" s="1"/>
  <c r="Q20" i="4"/>
  <c r="Q9" i="10" s="1"/>
  <c r="O20" i="4"/>
  <c r="Q8" i="10" s="1"/>
  <c r="M20" i="4"/>
  <c r="Q7" i="10" s="1"/>
  <c r="K20" i="4"/>
  <c r="Q6" i="10" s="1"/>
  <c r="I20" i="4"/>
  <c r="Q5" i="10" s="1"/>
  <c r="G20" i="4"/>
  <c r="Q4" i="10" s="1"/>
  <c r="E20" i="4"/>
  <c r="C20" i="4"/>
  <c r="BW19" i="4"/>
  <c r="BU19" i="4"/>
  <c r="BS19" i="4"/>
  <c r="BO19" i="4"/>
  <c r="BM19" i="4"/>
  <c r="BN19" i="4" s="1"/>
  <c r="BL19" i="4"/>
  <c r="BI19" i="4"/>
  <c r="P31" i="10" s="1"/>
  <c r="BG19" i="4"/>
  <c r="P30" i="10" s="1"/>
  <c r="BE19" i="4"/>
  <c r="P29" i="10" s="1"/>
  <c r="BC19" i="4"/>
  <c r="P28" i="10" s="1"/>
  <c r="BA19" i="4"/>
  <c r="P27" i="10" s="1"/>
  <c r="AY19" i="4"/>
  <c r="P26" i="10" s="1"/>
  <c r="AW19" i="4"/>
  <c r="P25" i="10" s="1"/>
  <c r="AU19" i="4"/>
  <c r="P24" i="10" s="1"/>
  <c r="AS19" i="4"/>
  <c r="P23" i="10" s="1"/>
  <c r="AQ19" i="4"/>
  <c r="P22" i="10" s="1"/>
  <c r="AO19" i="4"/>
  <c r="P21" i="10" s="1"/>
  <c r="AM19" i="4"/>
  <c r="P20" i="10" s="1"/>
  <c r="AK19" i="4"/>
  <c r="P19" i="10" s="1"/>
  <c r="AI19" i="4"/>
  <c r="P18" i="10" s="1"/>
  <c r="AG19" i="4"/>
  <c r="P17" i="10" s="1"/>
  <c r="AE19" i="4"/>
  <c r="P16" i="10" s="1"/>
  <c r="AC19" i="4"/>
  <c r="P15" i="10" s="1"/>
  <c r="AA19" i="4"/>
  <c r="P14" i="10" s="1"/>
  <c r="Y19" i="4"/>
  <c r="P13" i="10" s="1"/>
  <c r="W19" i="4"/>
  <c r="P12" i="10" s="1"/>
  <c r="U19" i="4"/>
  <c r="P11" i="10" s="1"/>
  <c r="S19" i="4"/>
  <c r="P10" i="10" s="1"/>
  <c r="Q19" i="4"/>
  <c r="P9" i="10" s="1"/>
  <c r="O19" i="4"/>
  <c r="P8" i="10" s="1"/>
  <c r="M19" i="4"/>
  <c r="P7" i="10" s="1"/>
  <c r="K19" i="4"/>
  <c r="I19" i="4"/>
  <c r="P5" i="10" s="1"/>
  <c r="G19" i="4"/>
  <c r="P4" i="10" s="1"/>
  <c r="E19" i="4"/>
  <c r="C19" i="4"/>
  <c r="BX19" i="4" s="1"/>
  <c r="BW18" i="4"/>
  <c r="BU18" i="4"/>
  <c r="BS18" i="4"/>
  <c r="BO18" i="4"/>
  <c r="BM18" i="4"/>
  <c r="BN18" i="4" s="1"/>
  <c r="BL18" i="4"/>
  <c r="BI18" i="4"/>
  <c r="O31" i="10" s="1"/>
  <c r="BG18" i="4"/>
  <c r="O30" i="10" s="1"/>
  <c r="BE18" i="4"/>
  <c r="O29" i="10" s="1"/>
  <c r="BC18" i="4"/>
  <c r="O28" i="10" s="1"/>
  <c r="BA18" i="4"/>
  <c r="O27" i="10" s="1"/>
  <c r="AY18" i="4"/>
  <c r="O26" i="10" s="1"/>
  <c r="AW18" i="4"/>
  <c r="O25" i="10" s="1"/>
  <c r="AU18" i="4"/>
  <c r="O24" i="10" s="1"/>
  <c r="AS18" i="4"/>
  <c r="O23" i="10" s="1"/>
  <c r="AQ18" i="4"/>
  <c r="O22" i="10" s="1"/>
  <c r="AO18" i="4"/>
  <c r="O21" i="10" s="1"/>
  <c r="AM18" i="4"/>
  <c r="O20" i="10" s="1"/>
  <c r="AK18" i="4"/>
  <c r="O19" i="10" s="1"/>
  <c r="AI18" i="4"/>
  <c r="O18" i="10" s="1"/>
  <c r="AG18" i="4"/>
  <c r="O17" i="10" s="1"/>
  <c r="AE18" i="4"/>
  <c r="O16" i="10" s="1"/>
  <c r="AC18" i="4"/>
  <c r="O15" i="10" s="1"/>
  <c r="AA18" i="4"/>
  <c r="O14" i="10" s="1"/>
  <c r="Y18" i="4"/>
  <c r="O13" i="10" s="1"/>
  <c r="W18" i="4"/>
  <c r="O12" i="10" s="1"/>
  <c r="U18" i="4"/>
  <c r="O11" i="10" s="1"/>
  <c r="S18" i="4"/>
  <c r="O10" i="10" s="1"/>
  <c r="Q18" i="4"/>
  <c r="O9" i="10" s="1"/>
  <c r="O18" i="4"/>
  <c r="O8" i="10" s="1"/>
  <c r="M18" i="4"/>
  <c r="O7" i="10" s="1"/>
  <c r="K18" i="4"/>
  <c r="I18" i="4"/>
  <c r="O5" i="10" s="1"/>
  <c r="G18" i="4"/>
  <c r="E18" i="4"/>
  <c r="O3" i="10" s="1"/>
  <c r="C18" i="4"/>
  <c r="BX18" i="4" s="1"/>
  <c r="BW17" i="4"/>
  <c r="BU17" i="4"/>
  <c r="BS17" i="4"/>
  <c r="BO17" i="4"/>
  <c r="BM17" i="4"/>
  <c r="BN17" i="4" s="1"/>
  <c r="BL17" i="4"/>
  <c r="BI17" i="4"/>
  <c r="N31" i="10" s="1"/>
  <c r="BG17" i="4"/>
  <c r="N30" i="10" s="1"/>
  <c r="BE17" i="4"/>
  <c r="N29" i="10" s="1"/>
  <c r="BC17" i="4"/>
  <c r="N28" i="10" s="1"/>
  <c r="BA17" i="4"/>
  <c r="N27" i="10" s="1"/>
  <c r="AY17" i="4"/>
  <c r="N26" i="10" s="1"/>
  <c r="AW17" i="4"/>
  <c r="N25" i="10" s="1"/>
  <c r="AU17" i="4"/>
  <c r="N24" i="10" s="1"/>
  <c r="AS17" i="4"/>
  <c r="N23" i="10" s="1"/>
  <c r="AQ17" i="4"/>
  <c r="N22" i="10" s="1"/>
  <c r="AO17" i="4"/>
  <c r="N21" i="10" s="1"/>
  <c r="AM17" i="4"/>
  <c r="N20" i="10" s="1"/>
  <c r="AK17" i="4"/>
  <c r="N19" i="10" s="1"/>
  <c r="AI17" i="4"/>
  <c r="N18" i="10" s="1"/>
  <c r="AG17" i="4"/>
  <c r="N17" i="10" s="1"/>
  <c r="AE17" i="4"/>
  <c r="N16" i="10" s="1"/>
  <c r="AC17" i="4"/>
  <c r="N15" i="10" s="1"/>
  <c r="AA17" i="4"/>
  <c r="N14" i="10" s="1"/>
  <c r="Y17" i="4"/>
  <c r="N13" i="10" s="1"/>
  <c r="W17" i="4"/>
  <c r="N12" i="10" s="1"/>
  <c r="U17" i="4"/>
  <c r="N11" i="10" s="1"/>
  <c r="S17" i="4"/>
  <c r="N10" i="10" s="1"/>
  <c r="Q17" i="4"/>
  <c r="N9" i="10" s="1"/>
  <c r="O17" i="4"/>
  <c r="N8" i="10" s="1"/>
  <c r="M17" i="4"/>
  <c r="N7" i="10" s="1"/>
  <c r="K17" i="4"/>
  <c r="N6" i="10" s="1"/>
  <c r="I17" i="4"/>
  <c r="N5" i="10" s="1"/>
  <c r="G17" i="4"/>
  <c r="E17" i="4"/>
  <c r="N3" i="10" s="1"/>
  <c r="C17" i="4"/>
  <c r="BX17" i="4" s="1"/>
  <c r="BW16" i="4"/>
  <c r="BU16" i="4"/>
  <c r="BS16" i="4"/>
  <c r="BO16" i="4"/>
  <c r="BM16" i="4"/>
  <c r="BN16" i="4" s="1"/>
  <c r="BL16" i="4"/>
  <c r="BI16" i="4"/>
  <c r="M31" i="10" s="1"/>
  <c r="BG16" i="4"/>
  <c r="M30" i="10" s="1"/>
  <c r="BE16" i="4"/>
  <c r="M29" i="10" s="1"/>
  <c r="BC16" i="4"/>
  <c r="M28" i="10" s="1"/>
  <c r="BA16" i="4"/>
  <c r="M27" i="10" s="1"/>
  <c r="AY16" i="4"/>
  <c r="M26" i="10" s="1"/>
  <c r="AW16" i="4"/>
  <c r="M25" i="10" s="1"/>
  <c r="AU16" i="4"/>
  <c r="M24" i="10" s="1"/>
  <c r="AS16" i="4"/>
  <c r="M23" i="10" s="1"/>
  <c r="AQ16" i="4"/>
  <c r="M22" i="10" s="1"/>
  <c r="AO16" i="4"/>
  <c r="M21" i="10" s="1"/>
  <c r="AM16" i="4"/>
  <c r="M20" i="10" s="1"/>
  <c r="AK16" i="4"/>
  <c r="M19" i="10" s="1"/>
  <c r="AI16" i="4"/>
  <c r="M18" i="10" s="1"/>
  <c r="AG16" i="4"/>
  <c r="M17" i="10" s="1"/>
  <c r="AE16" i="4"/>
  <c r="M16" i="10" s="1"/>
  <c r="AC16" i="4"/>
  <c r="M15" i="10" s="1"/>
  <c r="AA16" i="4"/>
  <c r="M14" i="10" s="1"/>
  <c r="Y16" i="4"/>
  <c r="M13" i="10" s="1"/>
  <c r="W16" i="4"/>
  <c r="M12" i="10" s="1"/>
  <c r="U16" i="4"/>
  <c r="M11" i="10" s="1"/>
  <c r="S16" i="4"/>
  <c r="M10" i="10" s="1"/>
  <c r="Q16" i="4"/>
  <c r="M9" i="10" s="1"/>
  <c r="O16" i="4"/>
  <c r="M8" i="10" s="1"/>
  <c r="M16" i="4"/>
  <c r="M7" i="10" s="1"/>
  <c r="K16" i="4"/>
  <c r="M6" i="10" s="1"/>
  <c r="I16" i="4"/>
  <c r="M5" i="10" s="1"/>
  <c r="G16" i="4"/>
  <c r="E16" i="4"/>
  <c r="M3" i="10" s="1"/>
  <c r="C16" i="4"/>
  <c r="BX16" i="4" s="1"/>
  <c r="BW15" i="4"/>
  <c r="BU15" i="4"/>
  <c r="BS15" i="4"/>
  <c r="BO15" i="4"/>
  <c r="BM15" i="4"/>
  <c r="BN15" i="4" s="1"/>
  <c r="BL15" i="4"/>
  <c r="BI15" i="4"/>
  <c r="L31" i="10" s="1"/>
  <c r="BG15" i="4"/>
  <c r="L30" i="10" s="1"/>
  <c r="BE15" i="4"/>
  <c r="L29" i="10" s="1"/>
  <c r="BC15" i="4"/>
  <c r="L28" i="10" s="1"/>
  <c r="BA15" i="4"/>
  <c r="L27" i="10" s="1"/>
  <c r="AY15" i="4"/>
  <c r="L26" i="10" s="1"/>
  <c r="AW15" i="4"/>
  <c r="L25" i="10" s="1"/>
  <c r="AU15" i="4"/>
  <c r="L24" i="10" s="1"/>
  <c r="AS15" i="4"/>
  <c r="L23" i="10" s="1"/>
  <c r="AQ15" i="4"/>
  <c r="L22" i="10" s="1"/>
  <c r="AO15" i="4"/>
  <c r="L21" i="10" s="1"/>
  <c r="AM15" i="4"/>
  <c r="L20" i="10" s="1"/>
  <c r="AK15" i="4"/>
  <c r="L19" i="10" s="1"/>
  <c r="AI15" i="4"/>
  <c r="L18" i="10" s="1"/>
  <c r="AG15" i="4"/>
  <c r="L17" i="10" s="1"/>
  <c r="AE15" i="4"/>
  <c r="L16" i="10" s="1"/>
  <c r="AC15" i="4"/>
  <c r="L15" i="10" s="1"/>
  <c r="AA15" i="4"/>
  <c r="L14" i="10" s="1"/>
  <c r="Y15" i="4"/>
  <c r="L13" i="10" s="1"/>
  <c r="W15" i="4"/>
  <c r="L12" i="10" s="1"/>
  <c r="U15" i="4"/>
  <c r="L11" i="10" s="1"/>
  <c r="S15" i="4"/>
  <c r="L10" i="10" s="1"/>
  <c r="Q15" i="4"/>
  <c r="L9" i="10" s="1"/>
  <c r="O15" i="4"/>
  <c r="L8" i="10" s="1"/>
  <c r="M15" i="4"/>
  <c r="L7" i="10" s="1"/>
  <c r="K15" i="4"/>
  <c r="L6" i="10" s="1"/>
  <c r="I15" i="4"/>
  <c r="L5" i="10" s="1"/>
  <c r="G15" i="4"/>
  <c r="L4" i="10" s="1"/>
  <c r="E15" i="4"/>
  <c r="L3" i="10" s="1"/>
  <c r="C15" i="4"/>
  <c r="BW14" i="4"/>
  <c r="BU14" i="4"/>
  <c r="BS14" i="4"/>
  <c r="BO14" i="4"/>
  <c r="BM14" i="4"/>
  <c r="BN14" i="4" s="1"/>
  <c r="BL14" i="4"/>
  <c r="BI14" i="4"/>
  <c r="K31" i="10" s="1"/>
  <c r="BG14" i="4"/>
  <c r="K30" i="10" s="1"/>
  <c r="BE14" i="4"/>
  <c r="K29" i="10" s="1"/>
  <c r="BC14" i="4"/>
  <c r="K28" i="10" s="1"/>
  <c r="BA14" i="4"/>
  <c r="K27" i="10" s="1"/>
  <c r="AY14" i="4"/>
  <c r="K26" i="10" s="1"/>
  <c r="AW14" i="4"/>
  <c r="K25" i="10" s="1"/>
  <c r="AU14" i="4"/>
  <c r="K24" i="10" s="1"/>
  <c r="AS14" i="4"/>
  <c r="K23" i="10" s="1"/>
  <c r="AQ14" i="4"/>
  <c r="K22" i="10" s="1"/>
  <c r="AO14" i="4"/>
  <c r="K21" i="10" s="1"/>
  <c r="AM14" i="4"/>
  <c r="K20" i="10" s="1"/>
  <c r="AK14" i="4"/>
  <c r="K19" i="10" s="1"/>
  <c r="AI14" i="4"/>
  <c r="K18" i="10" s="1"/>
  <c r="AG14" i="4"/>
  <c r="K17" i="10" s="1"/>
  <c r="AE14" i="4"/>
  <c r="K16" i="10" s="1"/>
  <c r="AC14" i="4"/>
  <c r="K15" i="10" s="1"/>
  <c r="AA14" i="4"/>
  <c r="K14" i="10" s="1"/>
  <c r="Y14" i="4"/>
  <c r="K13" i="10" s="1"/>
  <c r="W14" i="4"/>
  <c r="K12" i="10" s="1"/>
  <c r="U14" i="4"/>
  <c r="K11" i="10" s="1"/>
  <c r="S14" i="4"/>
  <c r="K10" i="10" s="1"/>
  <c r="Q14" i="4"/>
  <c r="K9" i="10" s="1"/>
  <c r="O14" i="4"/>
  <c r="K8" i="10" s="1"/>
  <c r="M14" i="4"/>
  <c r="K7" i="10" s="1"/>
  <c r="K14" i="4"/>
  <c r="K6" i="10" s="1"/>
  <c r="I14" i="4"/>
  <c r="K5" i="10" s="1"/>
  <c r="G14" i="4"/>
  <c r="K4" i="10" s="1"/>
  <c r="E14" i="4"/>
  <c r="K3" i="10" s="1"/>
  <c r="C14" i="4"/>
  <c r="BW13" i="4"/>
  <c r="BU13" i="4"/>
  <c r="BS13" i="4"/>
  <c r="BO13" i="4"/>
  <c r="BM13" i="4"/>
  <c r="BN13" i="4" s="1"/>
  <c r="BL13" i="4"/>
  <c r="BI13" i="4"/>
  <c r="J31" i="10" s="1"/>
  <c r="BG13" i="4"/>
  <c r="J30" i="10" s="1"/>
  <c r="BE13" i="4"/>
  <c r="J29" i="10" s="1"/>
  <c r="BC13" i="4"/>
  <c r="J28" i="10" s="1"/>
  <c r="BA13" i="4"/>
  <c r="J27" i="10" s="1"/>
  <c r="AY13" i="4"/>
  <c r="J26" i="10" s="1"/>
  <c r="AW13" i="4"/>
  <c r="J25" i="10" s="1"/>
  <c r="AU13" i="4"/>
  <c r="J24" i="10" s="1"/>
  <c r="AS13" i="4"/>
  <c r="J23" i="10" s="1"/>
  <c r="AQ13" i="4"/>
  <c r="J22" i="10" s="1"/>
  <c r="AO13" i="4"/>
  <c r="J21" i="10" s="1"/>
  <c r="AM13" i="4"/>
  <c r="J20" i="10" s="1"/>
  <c r="AK13" i="4"/>
  <c r="J19" i="10" s="1"/>
  <c r="AI13" i="4"/>
  <c r="J18" i="10" s="1"/>
  <c r="AG13" i="4"/>
  <c r="J17" i="10" s="1"/>
  <c r="AE13" i="4"/>
  <c r="AC13" i="4"/>
  <c r="J15" i="10" s="1"/>
  <c r="AA13" i="4"/>
  <c r="J14" i="10" s="1"/>
  <c r="Y13" i="4"/>
  <c r="J13" i="10" s="1"/>
  <c r="W13" i="4"/>
  <c r="J12" i="10" s="1"/>
  <c r="U13" i="4"/>
  <c r="J11" i="10" s="1"/>
  <c r="S13" i="4"/>
  <c r="J10" i="10" s="1"/>
  <c r="Q13" i="4"/>
  <c r="J9" i="10" s="1"/>
  <c r="O13" i="4"/>
  <c r="J8" i="10" s="1"/>
  <c r="M13" i="4"/>
  <c r="J7" i="10" s="1"/>
  <c r="K13" i="4"/>
  <c r="J6" i="10" s="1"/>
  <c r="I13" i="4"/>
  <c r="G13" i="4"/>
  <c r="E13" i="4"/>
  <c r="J3" i="10" s="1"/>
  <c r="C13" i="4"/>
  <c r="BX13" i="4" s="1"/>
  <c r="BL12" i="4"/>
  <c r="BR11" i="4"/>
  <c r="BP11" i="4"/>
  <c r="BH11" i="4"/>
  <c r="K31" i="9" s="1"/>
  <c r="BF11" i="4"/>
  <c r="K30" i="9" s="1"/>
  <c r="BD11" i="4"/>
  <c r="K29" i="9" s="1"/>
  <c r="BB11" i="4"/>
  <c r="K28" i="9" s="1"/>
  <c r="AZ11" i="4"/>
  <c r="K27" i="9" s="1"/>
  <c r="AX11" i="4"/>
  <c r="K26" i="9" s="1"/>
  <c r="AV11" i="4"/>
  <c r="K25" i="9" s="1"/>
  <c r="AT11" i="4"/>
  <c r="K24" i="9" s="1"/>
  <c r="AR11" i="4"/>
  <c r="K23" i="9" s="1"/>
  <c r="AP11" i="4"/>
  <c r="K22" i="9" s="1"/>
  <c r="AN11" i="4"/>
  <c r="K21" i="9" s="1"/>
  <c r="AL11" i="4"/>
  <c r="K20" i="9" s="1"/>
  <c r="AJ11" i="4"/>
  <c r="K19" i="9" s="1"/>
  <c r="AH11" i="4"/>
  <c r="K18" i="9" s="1"/>
  <c r="AF11" i="4"/>
  <c r="K17" i="9" s="1"/>
  <c r="AD11" i="4"/>
  <c r="K16" i="9" s="1"/>
  <c r="AB11" i="4"/>
  <c r="K15" i="9" s="1"/>
  <c r="Z11" i="4"/>
  <c r="K14" i="9" s="1"/>
  <c r="X11" i="4"/>
  <c r="K13" i="9" s="1"/>
  <c r="V11" i="4"/>
  <c r="K12" i="9" s="1"/>
  <c r="T11" i="4"/>
  <c r="K11" i="9" s="1"/>
  <c r="R11" i="4"/>
  <c r="K10" i="9" s="1"/>
  <c r="P11" i="4"/>
  <c r="K9" i="9" s="1"/>
  <c r="N11" i="4"/>
  <c r="K8" i="9" s="1"/>
  <c r="L11" i="4"/>
  <c r="K7" i="9" s="1"/>
  <c r="J11" i="4"/>
  <c r="K6" i="9" s="1"/>
  <c r="H11" i="4"/>
  <c r="K5" i="9" s="1"/>
  <c r="F11" i="4"/>
  <c r="K4" i="9" s="1"/>
  <c r="D11" i="4"/>
  <c r="B11" i="4"/>
  <c r="BW10" i="4"/>
  <c r="BU10" i="4"/>
  <c r="BS10" i="4"/>
  <c r="BO10" i="4"/>
  <c r="BM10" i="4"/>
  <c r="BN10" i="4" s="1"/>
  <c r="BL10" i="4"/>
  <c r="BI10" i="4"/>
  <c r="I31" i="10" s="1"/>
  <c r="BG10" i="4"/>
  <c r="I30" i="10" s="1"/>
  <c r="BE10" i="4"/>
  <c r="I29" i="10" s="1"/>
  <c r="BC10" i="4"/>
  <c r="I28" i="10" s="1"/>
  <c r="BA10" i="4"/>
  <c r="I27" i="10" s="1"/>
  <c r="AY10" i="4"/>
  <c r="I26" i="10" s="1"/>
  <c r="AW10" i="4"/>
  <c r="I25" i="10" s="1"/>
  <c r="AU10" i="4"/>
  <c r="I24" i="10" s="1"/>
  <c r="AS10" i="4"/>
  <c r="I23" i="10" s="1"/>
  <c r="AQ10" i="4"/>
  <c r="I22" i="10" s="1"/>
  <c r="AO10" i="4"/>
  <c r="I21" i="10" s="1"/>
  <c r="AM10" i="4"/>
  <c r="I20" i="10" s="1"/>
  <c r="AK10" i="4"/>
  <c r="I19" i="10" s="1"/>
  <c r="AI10" i="4"/>
  <c r="I18" i="10" s="1"/>
  <c r="AG10" i="4"/>
  <c r="I17" i="10" s="1"/>
  <c r="AE10" i="4"/>
  <c r="I16" i="10" s="1"/>
  <c r="AC10" i="4"/>
  <c r="I15" i="10" s="1"/>
  <c r="AA10" i="4"/>
  <c r="I14" i="10" s="1"/>
  <c r="Y10" i="4"/>
  <c r="I13" i="10" s="1"/>
  <c r="W10" i="4"/>
  <c r="I12" i="10" s="1"/>
  <c r="U10" i="4"/>
  <c r="I11" i="10" s="1"/>
  <c r="S10" i="4"/>
  <c r="I10" i="10" s="1"/>
  <c r="Q10" i="4"/>
  <c r="I9" i="10" s="1"/>
  <c r="O10" i="4"/>
  <c r="I8" i="10" s="1"/>
  <c r="M10" i="4"/>
  <c r="I7" i="10" s="1"/>
  <c r="K10" i="4"/>
  <c r="I6" i="10" s="1"/>
  <c r="I10" i="4"/>
  <c r="I5" i="10" s="1"/>
  <c r="G10" i="4"/>
  <c r="I4" i="10" s="1"/>
  <c r="E10" i="4"/>
  <c r="I3" i="10" s="1"/>
  <c r="C10" i="4"/>
  <c r="BW9" i="4"/>
  <c r="BU9" i="4"/>
  <c r="BS9" i="4"/>
  <c r="BO9" i="4"/>
  <c r="BM9" i="4"/>
  <c r="BN9" i="4" s="1"/>
  <c r="BL9" i="4"/>
  <c r="BI9" i="4"/>
  <c r="H31" i="10" s="1"/>
  <c r="BG9" i="4"/>
  <c r="H30" i="10" s="1"/>
  <c r="BE9" i="4"/>
  <c r="H29" i="10" s="1"/>
  <c r="BC9" i="4"/>
  <c r="H28" i="10" s="1"/>
  <c r="BA9" i="4"/>
  <c r="H27" i="10" s="1"/>
  <c r="AY9" i="4"/>
  <c r="H26" i="10" s="1"/>
  <c r="AW9" i="4"/>
  <c r="H25" i="10" s="1"/>
  <c r="AU9" i="4"/>
  <c r="H24" i="10" s="1"/>
  <c r="AS9" i="4"/>
  <c r="H23" i="10" s="1"/>
  <c r="AQ9" i="4"/>
  <c r="H22" i="10" s="1"/>
  <c r="AO9" i="4"/>
  <c r="H21" i="10" s="1"/>
  <c r="AM9" i="4"/>
  <c r="H20" i="10" s="1"/>
  <c r="AK9" i="4"/>
  <c r="H19" i="10" s="1"/>
  <c r="AI9" i="4"/>
  <c r="H18" i="10" s="1"/>
  <c r="AG9" i="4"/>
  <c r="H17" i="10" s="1"/>
  <c r="AE9" i="4"/>
  <c r="H16" i="10" s="1"/>
  <c r="AC9" i="4"/>
  <c r="H15" i="10" s="1"/>
  <c r="AA9" i="4"/>
  <c r="H14" i="10" s="1"/>
  <c r="Y9" i="4"/>
  <c r="H13" i="10" s="1"/>
  <c r="W9" i="4"/>
  <c r="H12" i="10" s="1"/>
  <c r="U9" i="4"/>
  <c r="H11" i="10" s="1"/>
  <c r="S9" i="4"/>
  <c r="H10" i="10" s="1"/>
  <c r="Q9" i="4"/>
  <c r="H9" i="10" s="1"/>
  <c r="O9" i="4"/>
  <c r="H8" i="10" s="1"/>
  <c r="M9" i="4"/>
  <c r="H7" i="10" s="1"/>
  <c r="K9" i="4"/>
  <c r="H6" i="10" s="1"/>
  <c r="I9" i="4"/>
  <c r="H5" i="10" s="1"/>
  <c r="G9" i="4"/>
  <c r="H4" i="10" s="1"/>
  <c r="E9" i="4"/>
  <c r="H3" i="10" s="1"/>
  <c r="C9" i="4"/>
  <c r="BW8" i="4"/>
  <c r="BU8" i="4"/>
  <c r="BS8" i="4"/>
  <c r="BO8" i="4"/>
  <c r="BM8" i="4"/>
  <c r="BN8" i="4" s="1"/>
  <c r="BL8" i="4"/>
  <c r="BI8" i="4"/>
  <c r="G31" i="10" s="1"/>
  <c r="BG8" i="4"/>
  <c r="G30" i="10" s="1"/>
  <c r="BE8" i="4"/>
  <c r="G29" i="10" s="1"/>
  <c r="BC8" i="4"/>
  <c r="G28" i="10" s="1"/>
  <c r="BA8" i="4"/>
  <c r="G27" i="10" s="1"/>
  <c r="AY8" i="4"/>
  <c r="G26" i="10" s="1"/>
  <c r="AW8" i="4"/>
  <c r="G25" i="10" s="1"/>
  <c r="AU8" i="4"/>
  <c r="G24" i="10" s="1"/>
  <c r="AS8" i="4"/>
  <c r="G23" i="10" s="1"/>
  <c r="AQ8" i="4"/>
  <c r="G22" i="10" s="1"/>
  <c r="AO8" i="4"/>
  <c r="G21" i="10" s="1"/>
  <c r="AM8" i="4"/>
  <c r="G20" i="10" s="1"/>
  <c r="AK8" i="4"/>
  <c r="G19" i="10" s="1"/>
  <c r="AI8" i="4"/>
  <c r="G18" i="10" s="1"/>
  <c r="AG8" i="4"/>
  <c r="G17" i="10" s="1"/>
  <c r="AE8" i="4"/>
  <c r="G16" i="10" s="1"/>
  <c r="AC8" i="4"/>
  <c r="G15" i="10" s="1"/>
  <c r="AA8" i="4"/>
  <c r="G14" i="10" s="1"/>
  <c r="Y8" i="4"/>
  <c r="G13" i="10" s="1"/>
  <c r="W8" i="4"/>
  <c r="G12" i="10" s="1"/>
  <c r="U8" i="4"/>
  <c r="G11" i="10" s="1"/>
  <c r="S8" i="4"/>
  <c r="G10" i="10" s="1"/>
  <c r="Q8" i="4"/>
  <c r="G9" i="10" s="1"/>
  <c r="O8" i="4"/>
  <c r="M8" i="4"/>
  <c r="G7" i="10" s="1"/>
  <c r="K8" i="4"/>
  <c r="G6" i="10" s="1"/>
  <c r="I8" i="4"/>
  <c r="G8" i="4"/>
  <c r="E8" i="4"/>
  <c r="G3" i="10" s="1"/>
  <c r="C8" i="4"/>
  <c r="BW7" i="4"/>
  <c r="BU7" i="4"/>
  <c r="BS7" i="4"/>
  <c r="BO7" i="4"/>
  <c r="BM7" i="4"/>
  <c r="BN7" i="4" s="1"/>
  <c r="BL7" i="4"/>
  <c r="BI7" i="4"/>
  <c r="F31" i="10" s="1"/>
  <c r="BG7" i="4"/>
  <c r="F30" i="10" s="1"/>
  <c r="BE7" i="4"/>
  <c r="F29" i="10" s="1"/>
  <c r="BC7" i="4"/>
  <c r="F28" i="10" s="1"/>
  <c r="BA7" i="4"/>
  <c r="F27" i="10" s="1"/>
  <c r="AY7" i="4"/>
  <c r="F26" i="10" s="1"/>
  <c r="AW7" i="4"/>
  <c r="F25" i="10" s="1"/>
  <c r="AU7" i="4"/>
  <c r="F24" i="10" s="1"/>
  <c r="AS7" i="4"/>
  <c r="F23" i="10" s="1"/>
  <c r="AQ7" i="4"/>
  <c r="F22" i="10" s="1"/>
  <c r="AO7" i="4"/>
  <c r="F21" i="10" s="1"/>
  <c r="AM7" i="4"/>
  <c r="F20" i="10" s="1"/>
  <c r="AK7" i="4"/>
  <c r="F19" i="10" s="1"/>
  <c r="AI7" i="4"/>
  <c r="F18" i="10" s="1"/>
  <c r="AG7" i="4"/>
  <c r="F17" i="10" s="1"/>
  <c r="AE7" i="4"/>
  <c r="F16" i="10" s="1"/>
  <c r="AC7" i="4"/>
  <c r="F15" i="10" s="1"/>
  <c r="AA7" i="4"/>
  <c r="F14" i="10" s="1"/>
  <c r="Y7" i="4"/>
  <c r="F13" i="10" s="1"/>
  <c r="W7" i="4"/>
  <c r="F12" i="10" s="1"/>
  <c r="U7" i="4"/>
  <c r="F11" i="10" s="1"/>
  <c r="S7" i="4"/>
  <c r="F10" i="10" s="1"/>
  <c r="Q7" i="4"/>
  <c r="F9" i="10" s="1"/>
  <c r="O7" i="4"/>
  <c r="F8" i="10" s="1"/>
  <c r="M7" i="4"/>
  <c r="F7" i="10" s="1"/>
  <c r="K7" i="4"/>
  <c r="F6" i="10" s="1"/>
  <c r="I7" i="4"/>
  <c r="F5" i="10" s="1"/>
  <c r="G7" i="4"/>
  <c r="F4" i="10" s="1"/>
  <c r="E7" i="4"/>
  <c r="C7" i="4"/>
  <c r="BW6" i="4"/>
  <c r="BU6" i="4"/>
  <c r="BS6" i="4"/>
  <c r="BO6" i="4"/>
  <c r="BM6" i="4"/>
  <c r="BN6" i="4" s="1"/>
  <c r="BL6" i="4"/>
  <c r="BI6" i="4"/>
  <c r="E31" i="10" s="1"/>
  <c r="BG6" i="4"/>
  <c r="E30" i="10" s="1"/>
  <c r="BE6" i="4"/>
  <c r="E29" i="10" s="1"/>
  <c r="BC6" i="4"/>
  <c r="E28" i="10" s="1"/>
  <c r="BA6" i="4"/>
  <c r="E27" i="10" s="1"/>
  <c r="AY6" i="4"/>
  <c r="E26" i="10" s="1"/>
  <c r="AW6" i="4"/>
  <c r="E25" i="10" s="1"/>
  <c r="AU6" i="4"/>
  <c r="E24" i="10" s="1"/>
  <c r="AS6" i="4"/>
  <c r="E23" i="10" s="1"/>
  <c r="AQ6" i="4"/>
  <c r="E22" i="10" s="1"/>
  <c r="AO6" i="4"/>
  <c r="E21" i="10" s="1"/>
  <c r="AM6" i="4"/>
  <c r="E20" i="10" s="1"/>
  <c r="AK6" i="4"/>
  <c r="E19" i="10" s="1"/>
  <c r="AI6" i="4"/>
  <c r="E18" i="10" s="1"/>
  <c r="AG6" i="4"/>
  <c r="E17" i="10" s="1"/>
  <c r="AE6" i="4"/>
  <c r="E16" i="10" s="1"/>
  <c r="AC6" i="4"/>
  <c r="E15" i="10" s="1"/>
  <c r="AA6" i="4"/>
  <c r="E14" i="10" s="1"/>
  <c r="Y6" i="4"/>
  <c r="E13" i="10" s="1"/>
  <c r="W6" i="4"/>
  <c r="E12" i="10" s="1"/>
  <c r="U6" i="4"/>
  <c r="E11" i="10" s="1"/>
  <c r="S6" i="4"/>
  <c r="E10" i="10" s="1"/>
  <c r="Q6" i="4"/>
  <c r="E9" i="10" s="1"/>
  <c r="O6" i="4"/>
  <c r="E8" i="10" s="1"/>
  <c r="M6" i="4"/>
  <c r="E7" i="10" s="1"/>
  <c r="K6" i="4"/>
  <c r="E6" i="10" s="1"/>
  <c r="I6" i="4"/>
  <c r="E5" i="10" s="1"/>
  <c r="G6" i="4"/>
  <c r="E4" i="10" s="1"/>
  <c r="E6" i="4"/>
  <c r="E3" i="10" s="1"/>
  <c r="C6" i="4"/>
  <c r="BL5" i="4"/>
  <c r="BW4" i="4"/>
  <c r="BU4" i="4"/>
  <c r="BS4" i="4"/>
  <c r="BR4" i="4"/>
  <c r="BP4" i="4"/>
  <c r="BO4" i="4"/>
  <c r="BM4" i="4"/>
  <c r="BN4" i="4" s="1"/>
  <c r="BL4" i="4"/>
  <c r="BW3" i="4"/>
  <c r="BU3" i="4"/>
  <c r="BS3" i="4"/>
  <c r="BO3" i="4"/>
  <c r="BM3" i="4"/>
  <c r="BN3" i="4" s="1"/>
  <c r="BL3" i="4"/>
  <c r="BI3" i="4"/>
  <c r="D31" i="10" s="1"/>
  <c r="BG3" i="4"/>
  <c r="D30" i="10" s="1"/>
  <c r="BE3" i="4"/>
  <c r="D29" i="10" s="1"/>
  <c r="BC3" i="4"/>
  <c r="D28" i="10" s="1"/>
  <c r="BA3" i="4"/>
  <c r="D27" i="10" s="1"/>
  <c r="AY3" i="4"/>
  <c r="D26" i="10" s="1"/>
  <c r="AW3" i="4"/>
  <c r="D25" i="10" s="1"/>
  <c r="AU3" i="4"/>
  <c r="D24" i="10" s="1"/>
  <c r="AS3" i="4"/>
  <c r="D23" i="10" s="1"/>
  <c r="AQ3" i="4"/>
  <c r="D22" i="10" s="1"/>
  <c r="AO3" i="4"/>
  <c r="D21" i="10" s="1"/>
  <c r="AM3" i="4"/>
  <c r="D20" i="10" s="1"/>
  <c r="AK3" i="4"/>
  <c r="D19" i="10" s="1"/>
  <c r="AI3" i="4"/>
  <c r="D18" i="10" s="1"/>
  <c r="AG3" i="4"/>
  <c r="D17" i="10" s="1"/>
  <c r="AE3" i="4"/>
  <c r="D16" i="10" s="1"/>
  <c r="AC3" i="4"/>
  <c r="D15" i="10" s="1"/>
  <c r="AA3" i="4"/>
  <c r="D14" i="10" s="1"/>
  <c r="Y3" i="4"/>
  <c r="D13" i="10" s="1"/>
  <c r="W3" i="4"/>
  <c r="D12" i="10" s="1"/>
  <c r="U3" i="4"/>
  <c r="D11" i="10" s="1"/>
  <c r="S3" i="4"/>
  <c r="D10" i="10" s="1"/>
  <c r="Q3" i="4"/>
  <c r="D9" i="10" s="1"/>
  <c r="O3" i="4"/>
  <c r="D8" i="10" s="1"/>
  <c r="M3" i="4"/>
  <c r="D7" i="10" s="1"/>
  <c r="K3" i="4"/>
  <c r="D6" i="10" s="1"/>
  <c r="I3" i="4"/>
  <c r="D5" i="10" s="1"/>
  <c r="G3" i="4"/>
  <c r="D4" i="10" s="1"/>
  <c r="E3" i="4"/>
  <c r="C3" i="4"/>
  <c r="BS45" i="3"/>
  <c r="BL45" i="3"/>
  <c r="BR43" i="3"/>
  <c r="BP43" i="3"/>
  <c r="BH43" i="3"/>
  <c r="AL31" i="7" s="1"/>
  <c r="BF43" i="3"/>
  <c r="AL30" i="7" s="1"/>
  <c r="BD43" i="3"/>
  <c r="AL29" i="7" s="1"/>
  <c r="BB43" i="3"/>
  <c r="AL28" i="7" s="1"/>
  <c r="AZ43" i="3"/>
  <c r="AL27" i="7" s="1"/>
  <c r="AX43" i="3"/>
  <c r="AL26" i="7" s="1"/>
  <c r="AV43" i="3"/>
  <c r="AL25" i="7" s="1"/>
  <c r="AT43" i="3"/>
  <c r="AL24" i="7" s="1"/>
  <c r="AR43" i="3"/>
  <c r="AL23" i="7" s="1"/>
  <c r="AP43" i="3"/>
  <c r="AL22" i="7" s="1"/>
  <c r="AN43" i="3"/>
  <c r="AL21" i="7" s="1"/>
  <c r="AL43" i="3"/>
  <c r="AL20" i="7" s="1"/>
  <c r="AJ43" i="3"/>
  <c r="AL19" i="7" s="1"/>
  <c r="AH43" i="3"/>
  <c r="AL18" i="7" s="1"/>
  <c r="AF43" i="3"/>
  <c r="AL17" i="7" s="1"/>
  <c r="AD43" i="3"/>
  <c r="AL16" i="7" s="1"/>
  <c r="AB43" i="3"/>
  <c r="AL15" i="7" s="1"/>
  <c r="Z43" i="3"/>
  <c r="AL14" i="7" s="1"/>
  <c r="X43" i="3"/>
  <c r="AL13" i="7" s="1"/>
  <c r="V43" i="3"/>
  <c r="AL12" i="7" s="1"/>
  <c r="T43" i="3"/>
  <c r="AL11" i="7" s="1"/>
  <c r="R43" i="3"/>
  <c r="AL10" i="7" s="1"/>
  <c r="P43" i="3"/>
  <c r="AL9" i="7" s="1"/>
  <c r="N43" i="3"/>
  <c r="AL8" i="7" s="1"/>
  <c r="L43" i="3"/>
  <c r="AL7" i="7" s="1"/>
  <c r="J43" i="3"/>
  <c r="AL6" i="7" s="1"/>
  <c r="H43" i="3"/>
  <c r="AL5" i="7" s="1"/>
  <c r="F43" i="3"/>
  <c r="AL4" i="7" s="1"/>
  <c r="D43" i="3"/>
  <c r="AL3" i="7" s="1"/>
  <c r="B43" i="3"/>
  <c r="BW42" i="3"/>
  <c r="BU42" i="3"/>
  <c r="BS42" i="3"/>
  <c r="BO42" i="3"/>
  <c r="BM42" i="3"/>
  <c r="BN42" i="3" s="1"/>
  <c r="BL42" i="3"/>
  <c r="BI42" i="3"/>
  <c r="AE31" i="8" s="1"/>
  <c r="BG42" i="3"/>
  <c r="AE30" i="8" s="1"/>
  <c r="BE42" i="3"/>
  <c r="AE29" i="8" s="1"/>
  <c r="BC42" i="3"/>
  <c r="AE28" i="8" s="1"/>
  <c r="BA42" i="3"/>
  <c r="AE27" i="8" s="1"/>
  <c r="AY42" i="3"/>
  <c r="AE26" i="8" s="1"/>
  <c r="AW42" i="3"/>
  <c r="AE25" i="8" s="1"/>
  <c r="AU42" i="3"/>
  <c r="AE24" i="8" s="1"/>
  <c r="AS42" i="3"/>
  <c r="AE23" i="8" s="1"/>
  <c r="AQ42" i="3"/>
  <c r="AE22" i="8" s="1"/>
  <c r="AO42" i="3"/>
  <c r="AE21" i="8" s="1"/>
  <c r="AM42" i="3"/>
  <c r="AE20" i="8" s="1"/>
  <c r="AK42" i="3"/>
  <c r="AE19" i="8" s="1"/>
  <c r="AI42" i="3"/>
  <c r="AE18" i="8" s="1"/>
  <c r="AG42" i="3"/>
  <c r="AE17" i="8" s="1"/>
  <c r="AE42" i="3"/>
  <c r="AE16" i="8" s="1"/>
  <c r="AC42" i="3"/>
  <c r="AE15" i="8" s="1"/>
  <c r="AA42" i="3"/>
  <c r="AE14" i="8" s="1"/>
  <c r="Y42" i="3"/>
  <c r="AE13" i="8" s="1"/>
  <c r="W42" i="3"/>
  <c r="AE12" i="8" s="1"/>
  <c r="U42" i="3"/>
  <c r="AE11" i="8" s="1"/>
  <c r="S42" i="3"/>
  <c r="AE10" i="8" s="1"/>
  <c r="Q42" i="3"/>
  <c r="AE9" i="8" s="1"/>
  <c r="O42" i="3"/>
  <c r="AE8" i="8" s="1"/>
  <c r="M42" i="3"/>
  <c r="AE7" i="8" s="1"/>
  <c r="K42" i="3"/>
  <c r="AE6" i="8" s="1"/>
  <c r="I42" i="3"/>
  <c r="AE5" i="8" s="1"/>
  <c r="G42" i="3"/>
  <c r="E42" i="3"/>
  <c r="AE3" i="8" s="1"/>
  <c r="C42" i="3"/>
  <c r="BW41" i="3"/>
  <c r="BU41" i="3"/>
  <c r="BS41" i="3"/>
  <c r="BO41" i="3"/>
  <c r="BM41" i="3"/>
  <c r="BN41" i="3" s="1"/>
  <c r="BL41" i="3"/>
  <c r="BI41" i="3"/>
  <c r="AD31" i="8" s="1"/>
  <c r="BG41" i="3"/>
  <c r="AD30" i="8" s="1"/>
  <c r="BE41" i="3"/>
  <c r="AD29" i="8" s="1"/>
  <c r="BC41" i="3"/>
  <c r="AD28" i="8" s="1"/>
  <c r="BA41" i="3"/>
  <c r="AD27" i="8" s="1"/>
  <c r="AY41" i="3"/>
  <c r="AD26" i="8" s="1"/>
  <c r="AW41" i="3"/>
  <c r="AD25" i="8" s="1"/>
  <c r="AU41" i="3"/>
  <c r="AD24" i="8" s="1"/>
  <c r="AS41" i="3"/>
  <c r="AD23" i="8" s="1"/>
  <c r="AQ41" i="3"/>
  <c r="AD22" i="8" s="1"/>
  <c r="AO41" i="3"/>
  <c r="AD21" i="8" s="1"/>
  <c r="AM41" i="3"/>
  <c r="AD20" i="8" s="1"/>
  <c r="AK41" i="3"/>
  <c r="AD19" i="8" s="1"/>
  <c r="AI41" i="3"/>
  <c r="AD18" i="8" s="1"/>
  <c r="AG41" i="3"/>
  <c r="AD17" i="8" s="1"/>
  <c r="AE41" i="3"/>
  <c r="AD16" i="8" s="1"/>
  <c r="AC41" i="3"/>
  <c r="AD15" i="8" s="1"/>
  <c r="AA41" i="3"/>
  <c r="AD14" i="8" s="1"/>
  <c r="Y41" i="3"/>
  <c r="AD13" i="8" s="1"/>
  <c r="W41" i="3"/>
  <c r="AD12" i="8" s="1"/>
  <c r="U41" i="3"/>
  <c r="AD11" i="8" s="1"/>
  <c r="S41" i="3"/>
  <c r="AD10" i="8" s="1"/>
  <c r="Q41" i="3"/>
  <c r="AD9" i="8" s="1"/>
  <c r="O41" i="3"/>
  <c r="AD8" i="8" s="1"/>
  <c r="M41" i="3"/>
  <c r="AD7" i="8" s="1"/>
  <c r="K41" i="3"/>
  <c r="AD6" i="8" s="1"/>
  <c r="I41" i="3"/>
  <c r="AD5" i="8" s="1"/>
  <c r="G41" i="3"/>
  <c r="AD4" i="8" s="1"/>
  <c r="E41" i="3"/>
  <c r="AD3" i="8" s="1"/>
  <c r="C41" i="3"/>
  <c r="BL40" i="3"/>
  <c r="BR39" i="3"/>
  <c r="BP39" i="3"/>
  <c r="BH39" i="3"/>
  <c r="AI31" i="7" s="1"/>
  <c r="BF39" i="3"/>
  <c r="AI30" i="7" s="1"/>
  <c r="BD39" i="3"/>
  <c r="AI29" i="7" s="1"/>
  <c r="BB39" i="3"/>
  <c r="AI28" i="7" s="1"/>
  <c r="AZ39" i="3"/>
  <c r="AI27" i="7" s="1"/>
  <c r="AX39" i="3"/>
  <c r="AI26" i="7" s="1"/>
  <c r="AV39" i="3"/>
  <c r="AI25" i="7" s="1"/>
  <c r="AT39" i="3"/>
  <c r="AI24" i="7" s="1"/>
  <c r="AR39" i="3"/>
  <c r="AI23" i="7" s="1"/>
  <c r="AP39" i="3"/>
  <c r="AI22" i="7" s="1"/>
  <c r="AN39" i="3"/>
  <c r="AI21" i="7" s="1"/>
  <c r="AL39" i="3"/>
  <c r="AI20" i="7" s="1"/>
  <c r="AJ39" i="3"/>
  <c r="AI19" i="7" s="1"/>
  <c r="AH39" i="3"/>
  <c r="AI18" i="7" s="1"/>
  <c r="AF39" i="3"/>
  <c r="AI17" i="7" s="1"/>
  <c r="AD39" i="3"/>
  <c r="AI16" i="7" s="1"/>
  <c r="AB39" i="3"/>
  <c r="AI15" i="7" s="1"/>
  <c r="Z39" i="3"/>
  <c r="AI14" i="7" s="1"/>
  <c r="X39" i="3"/>
  <c r="AI13" i="7" s="1"/>
  <c r="V39" i="3"/>
  <c r="AI12" i="7" s="1"/>
  <c r="T39" i="3"/>
  <c r="AI11" i="7" s="1"/>
  <c r="R39" i="3"/>
  <c r="AI10" i="7" s="1"/>
  <c r="P39" i="3"/>
  <c r="AI9" i="7" s="1"/>
  <c r="N39" i="3"/>
  <c r="AI8" i="7" s="1"/>
  <c r="L39" i="3"/>
  <c r="J39" i="3"/>
  <c r="AI6" i="7" s="1"/>
  <c r="H39" i="3"/>
  <c r="AI5" i="7" s="1"/>
  <c r="F39" i="3"/>
  <c r="D39" i="3"/>
  <c r="AI3" i="7" s="1"/>
  <c r="B39" i="3"/>
  <c r="BW38" i="3"/>
  <c r="BU38" i="3"/>
  <c r="BS38" i="3"/>
  <c r="BO38" i="3"/>
  <c r="BM38" i="3"/>
  <c r="BN38" i="3" s="1"/>
  <c r="BL38" i="3"/>
  <c r="BI38" i="3"/>
  <c r="AC31" i="8" s="1"/>
  <c r="BG38" i="3"/>
  <c r="AC30" i="8" s="1"/>
  <c r="BE38" i="3"/>
  <c r="AC29" i="8" s="1"/>
  <c r="BC38" i="3"/>
  <c r="AC28" i="8" s="1"/>
  <c r="BA38" i="3"/>
  <c r="AC27" i="8" s="1"/>
  <c r="AY38" i="3"/>
  <c r="AC26" i="8" s="1"/>
  <c r="AW38" i="3"/>
  <c r="AC25" i="8" s="1"/>
  <c r="AU38" i="3"/>
  <c r="AC24" i="8" s="1"/>
  <c r="AS38" i="3"/>
  <c r="AC23" i="8" s="1"/>
  <c r="AQ38" i="3"/>
  <c r="AC22" i="8" s="1"/>
  <c r="AO38" i="3"/>
  <c r="AC21" i="8" s="1"/>
  <c r="AM38" i="3"/>
  <c r="AC20" i="8" s="1"/>
  <c r="AK38" i="3"/>
  <c r="AC19" i="8" s="1"/>
  <c r="AI38" i="3"/>
  <c r="AC18" i="8" s="1"/>
  <c r="AG38" i="3"/>
  <c r="AC17" i="8" s="1"/>
  <c r="AE38" i="3"/>
  <c r="AC16" i="8" s="1"/>
  <c r="AC38" i="3"/>
  <c r="AC15" i="8" s="1"/>
  <c r="AA38" i="3"/>
  <c r="AC14" i="8" s="1"/>
  <c r="Y38" i="3"/>
  <c r="AC13" i="8" s="1"/>
  <c r="W38" i="3"/>
  <c r="AC12" i="8" s="1"/>
  <c r="U38" i="3"/>
  <c r="AC11" i="8" s="1"/>
  <c r="S38" i="3"/>
  <c r="AC10" i="8" s="1"/>
  <c r="Q38" i="3"/>
  <c r="AC9" i="8" s="1"/>
  <c r="O38" i="3"/>
  <c r="AC8" i="8" s="1"/>
  <c r="M38" i="3"/>
  <c r="AC7" i="8" s="1"/>
  <c r="K38" i="3"/>
  <c r="AC6" i="8" s="1"/>
  <c r="I38" i="3"/>
  <c r="AC5" i="8" s="1"/>
  <c r="G38" i="3"/>
  <c r="AC4" i="8" s="1"/>
  <c r="E38" i="3"/>
  <c r="AC3" i="8" s="1"/>
  <c r="C38" i="3"/>
  <c r="BW37" i="3"/>
  <c r="BU37" i="3"/>
  <c r="BS37" i="3"/>
  <c r="BO37" i="3"/>
  <c r="BM37" i="3"/>
  <c r="BN37" i="3" s="1"/>
  <c r="BL37" i="3"/>
  <c r="BI37" i="3"/>
  <c r="AB31" i="8" s="1"/>
  <c r="BG37" i="3"/>
  <c r="AB30" i="8" s="1"/>
  <c r="BE37" i="3"/>
  <c r="AB29" i="8" s="1"/>
  <c r="BC37" i="3"/>
  <c r="AB28" i="8" s="1"/>
  <c r="BA37" i="3"/>
  <c r="AB27" i="8" s="1"/>
  <c r="AY37" i="3"/>
  <c r="AB26" i="8" s="1"/>
  <c r="AW37" i="3"/>
  <c r="AB25" i="8" s="1"/>
  <c r="AU37" i="3"/>
  <c r="AB24" i="8" s="1"/>
  <c r="AS37" i="3"/>
  <c r="AB23" i="8" s="1"/>
  <c r="AQ37" i="3"/>
  <c r="AB22" i="8" s="1"/>
  <c r="AO37" i="3"/>
  <c r="AB21" i="8" s="1"/>
  <c r="AM37" i="3"/>
  <c r="AB20" i="8" s="1"/>
  <c r="AK37" i="3"/>
  <c r="AB19" i="8" s="1"/>
  <c r="AI37" i="3"/>
  <c r="AB18" i="8" s="1"/>
  <c r="AG37" i="3"/>
  <c r="AB17" i="8" s="1"/>
  <c r="AE37" i="3"/>
  <c r="AB16" i="8" s="1"/>
  <c r="AC37" i="3"/>
  <c r="AB15" i="8" s="1"/>
  <c r="AA37" i="3"/>
  <c r="AB14" i="8" s="1"/>
  <c r="Y37" i="3"/>
  <c r="AB13" i="8" s="1"/>
  <c r="W37" i="3"/>
  <c r="AB12" i="8" s="1"/>
  <c r="U37" i="3"/>
  <c r="AB11" i="8" s="1"/>
  <c r="S37" i="3"/>
  <c r="AB10" i="8" s="1"/>
  <c r="Q37" i="3"/>
  <c r="AB9" i="8" s="1"/>
  <c r="O37" i="3"/>
  <c r="AB8" i="8" s="1"/>
  <c r="M37" i="3"/>
  <c r="AB7" i="8" s="1"/>
  <c r="K37" i="3"/>
  <c r="AB6" i="8" s="1"/>
  <c r="I37" i="3"/>
  <c r="AB5" i="8" s="1"/>
  <c r="G37" i="3"/>
  <c r="AB4" i="8" s="1"/>
  <c r="E37" i="3"/>
  <c r="AB3" i="8" s="1"/>
  <c r="C37" i="3"/>
  <c r="BL36" i="3"/>
  <c r="BR35" i="3"/>
  <c r="BP35" i="3"/>
  <c r="BH35" i="3"/>
  <c r="AF31" i="7" s="1"/>
  <c r="BF35" i="3"/>
  <c r="AF30" i="7" s="1"/>
  <c r="BD35" i="3"/>
  <c r="AF29" i="7" s="1"/>
  <c r="BB35" i="3"/>
  <c r="AF28" i="7" s="1"/>
  <c r="AZ35" i="3"/>
  <c r="AF27" i="7" s="1"/>
  <c r="AX35" i="3"/>
  <c r="AF26" i="7" s="1"/>
  <c r="AV35" i="3"/>
  <c r="AF25" i="7" s="1"/>
  <c r="AT35" i="3"/>
  <c r="AF24" i="7" s="1"/>
  <c r="AR35" i="3"/>
  <c r="AF23" i="7" s="1"/>
  <c r="AP35" i="3"/>
  <c r="AF22" i="7" s="1"/>
  <c r="AN35" i="3"/>
  <c r="AF21" i="7" s="1"/>
  <c r="AL35" i="3"/>
  <c r="AF20" i="7" s="1"/>
  <c r="AJ35" i="3"/>
  <c r="AF19" i="7" s="1"/>
  <c r="AH35" i="3"/>
  <c r="AF18" i="7" s="1"/>
  <c r="AF35" i="3"/>
  <c r="AF17" i="7" s="1"/>
  <c r="AD35" i="3"/>
  <c r="AF16" i="7" s="1"/>
  <c r="AB35" i="3"/>
  <c r="AF15" i="7" s="1"/>
  <c r="Z35" i="3"/>
  <c r="AF14" i="7" s="1"/>
  <c r="X35" i="3"/>
  <c r="AF13" i="7" s="1"/>
  <c r="V35" i="3"/>
  <c r="AF12" i="7" s="1"/>
  <c r="T35" i="3"/>
  <c r="AF11" i="7" s="1"/>
  <c r="R35" i="3"/>
  <c r="AF10" i="7" s="1"/>
  <c r="P35" i="3"/>
  <c r="AF9" i="7" s="1"/>
  <c r="N35" i="3"/>
  <c r="AF8" i="7" s="1"/>
  <c r="L35" i="3"/>
  <c r="AF7" i="7" s="1"/>
  <c r="J35" i="3"/>
  <c r="AF6" i="7" s="1"/>
  <c r="H35" i="3"/>
  <c r="AF5" i="7" s="1"/>
  <c r="F35" i="3"/>
  <c r="AF4" i="7" s="1"/>
  <c r="D35" i="3"/>
  <c r="AF3" i="7" s="1"/>
  <c r="B35" i="3"/>
  <c r="BW34" i="3"/>
  <c r="BU34" i="3"/>
  <c r="BS34" i="3"/>
  <c r="BO34" i="3"/>
  <c r="BM34" i="3"/>
  <c r="BN34" i="3" s="1"/>
  <c r="BL34" i="3"/>
  <c r="BI34" i="3"/>
  <c r="AA31" i="8" s="1"/>
  <c r="BG34" i="3"/>
  <c r="AA30" i="8" s="1"/>
  <c r="BE34" i="3"/>
  <c r="AA29" i="8" s="1"/>
  <c r="BC34" i="3"/>
  <c r="AA28" i="8" s="1"/>
  <c r="BA34" i="3"/>
  <c r="AA27" i="8" s="1"/>
  <c r="AY34" i="3"/>
  <c r="AA26" i="8" s="1"/>
  <c r="AW34" i="3"/>
  <c r="AA25" i="8" s="1"/>
  <c r="AU34" i="3"/>
  <c r="AA24" i="8" s="1"/>
  <c r="AS34" i="3"/>
  <c r="AA23" i="8" s="1"/>
  <c r="AQ34" i="3"/>
  <c r="AA22" i="8" s="1"/>
  <c r="AO34" i="3"/>
  <c r="AA21" i="8" s="1"/>
  <c r="AM34" i="3"/>
  <c r="AA20" i="8" s="1"/>
  <c r="AK34" i="3"/>
  <c r="AA19" i="8" s="1"/>
  <c r="AI34" i="3"/>
  <c r="AA18" i="8" s="1"/>
  <c r="AG34" i="3"/>
  <c r="AA17" i="8" s="1"/>
  <c r="AE34" i="3"/>
  <c r="AA16" i="8" s="1"/>
  <c r="AC34" i="3"/>
  <c r="AA15" i="8" s="1"/>
  <c r="AA34" i="3"/>
  <c r="AA14" i="8" s="1"/>
  <c r="Y34" i="3"/>
  <c r="AA13" i="8" s="1"/>
  <c r="W34" i="3"/>
  <c r="AA12" i="8" s="1"/>
  <c r="U34" i="3"/>
  <c r="AA11" i="8" s="1"/>
  <c r="S34" i="3"/>
  <c r="AA10" i="8" s="1"/>
  <c r="Q34" i="3"/>
  <c r="AA9" i="8" s="1"/>
  <c r="O34" i="3"/>
  <c r="AA8" i="8" s="1"/>
  <c r="M34" i="3"/>
  <c r="AA7" i="8" s="1"/>
  <c r="K34" i="3"/>
  <c r="AA6" i="8" s="1"/>
  <c r="I34" i="3"/>
  <c r="AA5" i="8" s="1"/>
  <c r="G34" i="3"/>
  <c r="AA4" i="8" s="1"/>
  <c r="E34" i="3"/>
  <c r="AA3" i="8" s="1"/>
  <c r="C34" i="3"/>
  <c r="BW33" i="3"/>
  <c r="BU33" i="3"/>
  <c r="BS33" i="3"/>
  <c r="BO33" i="3"/>
  <c r="BM33" i="3"/>
  <c r="BN33" i="3" s="1"/>
  <c r="BL33" i="3"/>
  <c r="BI33" i="3"/>
  <c r="Z31" i="8" s="1"/>
  <c r="BG33" i="3"/>
  <c r="Z30" i="8" s="1"/>
  <c r="BE33" i="3"/>
  <c r="Z29" i="8" s="1"/>
  <c r="BC33" i="3"/>
  <c r="Z28" i="8" s="1"/>
  <c r="BA33" i="3"/>
  <c r="Z27" i="8" s="1"/>
  <c r="AY33" i="3"/>
  <c r="Z26" i="8" s="1"/>
  <c r="AW33" i="3"/>
  <c r="Z25" i="8" s="1"/>
  <c r="AU33" i="3"/>
  <c r="Z24" i="8" s="1"/>
  <c r="AS33" i="3"/>
  <c r="Z23" i="8" s="1"/>
  <c r="AQ33" i="3"/>
  <c r="Z22" i="8" s="1"/>
  <c r="AO33" i="3"/>
  <c r="Z21" i="8" s="1"/>
  <c r="AM33" i="3"/>
  <c r="Z20" i="8" s="1"/>
  <c r="AK33" i="3"/>
  <c r="Z19" i="8" s="1"/>
  <c r="AI33" i="3"/>
  <c r="Z18" i="8" s="1"/>
  <c r="AG33" i="3"/>
  <c r="Z17" i="8" s="1"/>
  <c r="AE33" i="3"/>
  <c r="Z16" i="8" s="1"/>
  <c r="AC33" i="3"/>
  <c r="Z15" i="8" s="1"/>
  <c r="AA33" i="3"/>
  <c r="Z14" i="8" s="1"/>
  <c r="Y33" i="3"/>
  <c r="Z13" i="8" s="1"/>
  <c r="W33" i="3"/>
  <c r="Z12" i="8" s="1"/>
  <c r="U33" i="3"/>
  <c r="Z11" i="8" s="1"/>
  <c r="S33" i="3"/>
  <c r="Z10" i="8" s="1"/>
  <c r="Q33" i="3"/>
  <c r="Z9" i="8" s="1"/>
  <c r="O33" i="3"/>
  <c r="Z8" i="8" s="1"/>
  <c r="M33" i="3"/>
  <c r="Z7" i="8" s="1"/>
  <c r="K33" i="3"/>
  <c r="Z6" i="8" s="1"/>
  <c r="I33" i="3"/>
  <c r="Z5" i="8" s="1"/>
  <c r="G33" i="3"/>
  <c r="Z4" i="8" s="1"/>
  <c r="E33" i="3"/>
  <c r="Z3" i="8" s="1"/>
  <c r="C33" i="3"/>
  <c r="BL32" i="3"/>
  <c r="BR31" i="3"/>
  <c r="BP31" i="3"/>
  <c r="BH31" i="3"/>
  <c r="AC31" i="7" s="1"/>
  <c r="BF31" i="3"/>
  <c r="AC30" i="7" s="1"/>
  <c r="BD31" i="3"/>
  <c r="AC29" i="7" s="1"/>
  <c r="BB31" i="3"/>
  <c r="AC28" i="7" s="1"/>
  <c r="AZ31" i="3"/>
  <c r="AC27" i="7" s="1"/>
  <c r="AX31" i="3"/>
  <c r="AC26" i="7" s="1"/>
  <c r="AV31" i="3"/>
  <c r="AC25" i="7" s="1"/>
  <c r="AT31" i="3"/>
  <c r="AC24" i="7" s="1"/>
  <c r="AR31" i="3"/>
  <c r="AC23" i="7" s="1"/>
  <c r="AP31" i="3"/>
  <c r="AC22" i="7" s="1"/>
  <c r="AN31" i="3"/>
  <c r="AC21" i="7" s="1"/>
  <c r="AL31" i="3"/>
  <c r="AC20" i="7" s="1"/>
  <c r="AJ31" i="3"/>
  <c r="AC19" i="7" s="1"/>
  <c r="AH31" i="3"/>
  <c r="AC18" i="7" s="1"/>
  <c r="AF31" i="3"/>
  <c r="AC17" i="7" s="1"/>
  <c r="AD31" i="3"/>
  <c r="AC16" i="7" s="1"/>
  <c r="AB31" i="3"/>
  <c r="AC15" i="7" s="1"/>
  <c r="Z31" i="3"/>
  <c r="AC14" i="7" s="1"/>
  <c r="X31" i="3"/>
  <c r="AC13" i="7" s="1"/>
  <c r="V31" i="3"/>
  <c r="AC12" i="7" s="1"/>
  <c r="T31" i="3"/>
  <c r="AC11" i="7" s="1"/>
  <c r="R31" i="3"/>
  <c r="AC10" i="7" s="1"/>
  <c r="P31" i="3"/>
  <c r="AC9" i="7" s="1"/>
  <c r="N31" i="3"/>
  <c r="AC8" i="7" s="1"/>
  <c r="L31" i="3"/>
  <c r="AC7" i="7" s="1"/>
  <c r="J31" i="3"/>
  <c r="AC6" i="7" s="1"/>
  <c r="H31" i="3"/>
  <c r="AC5" i="7" s="1"/>
  <c r="F31" i="3"/>
  <c r="AC4" i="7" s="1"/>
  <c r="D31" i="3"/>
  <c r="B31" i="3"/>
  <c r="BW30" i="3"/>
  <c r="BU30" i="3"/>
  <c r="BS30" i="3"/>
  <c r="BO30" i="3"/>
  <c r="BM30" i="3"/>
  <c r="BN30" i="3" s="1"/>
  <c r="BL30" i="3"/>
  <c r="BI30" i="3"/>
  <c r="Y31" i="8" s="1"/>
  <c r="BG30" i="3"/>
  <c r="Y30" i="8" s="1"/>
  <c r="BE30" i="3"/>
  <c r="Y29" i="8" s="1"/>
  <c r="BC30" i="3"/>
  <c r="Y28" i="8" s="1"/>
  <c r="BA30" i="3"/>
  <c r="Y27" i="8" s="1"/>
  <c r="AY30" i="3"/>
  <c r="Y26" i="8" s="1"/>
  <c r="AW30" i="3"/>
  <c r="Y25" i="8" s="1"/>
  <c r="AU30" i="3"/>
  <c r="Y24" i="8" s="1"/>
  <c r="AS30" i="3"/>
  <c r="Y23" i="8" s="1"/>
  <c r="AQ30" i="3"/>
  <c r="Y22" i="8" s="1"/>
  <c r="AO30" i="3"/>
  <c r="Y21" i="8" s="1"/>
  <c r="AM30" i="3"/>
  <c r="Y20" i="8" s="1"/>
  <c r="AK30" i="3"/>
  <c r="Y19" i="8" s="1"/>
  <c r="AI30" i="3"/>
  <c r="Y18" i="8" s="1"/>
  <c r="AG30" i="3"/>
  <c r="Y17" i="8" s="1"/>
  <c r="AE30" i="3"/>
  <c r="Y16" i="8" s="1"/>
  <c r="AC30" i="3"/>
  <c r="Y15" i="8" s="1"/>
  <c r="AA30" i="3"/>
  <c r="Y14" i="8" s="1"/>
  <c r="Y30" i="3"/>
  <c r="Y13" i="8" s="1"/>
  <c r="W30" i="3"/>
  <c r="Y12" i="8" s="1"/>
  <c r="U30" i="3"/>
  <c r="Y11" i="8" s="1"/>
  <c r="S30" i="3"/>
  <c r="Y10" i="8" s="1"/>
  <c r="Q30" i="3"/>
  <c r="Y9" i="8" s="1"/>
  <c r="O30" i="3"/>
  <c r="Y8" i="8" s="1"/>
  <c r="M30" i="3"/>
  <c r="Y7" i="8" s="1"/>
  <c r="K30" i="3"/>
  <c r="Y6" i="8" s="1"/>
  <c r="I30" i="3"/>
  <c r="Y5" i="8" s="1"/>
  <c r="G30" i="3"/>
  <c r="Y4" i="8" s="1"/>
  <c r="E30" i="3"/>
  <c r="Y3" i="8" s="1"/>
  <c r="C30" i="3"/>
  <c r="BX30" i="3" s="1"/>
  <c r="BW29" i="3"/>
  <c r="BU29" i="3"/>
  <c r="BS29" i="3"/>
  <c r="BO29" i="3"/>
  <c r="BM29" i="3"/>
  <c r="BN29" i="3" s="1"/>
  <c r="BL29" i="3"/>
  <c r="BI29" i="3"/>
  <c r="X31" i="8" s="1"/>
  <c r="BG29" i="3"/>
  <c r="X30" i="8" s="1"/>
  <c r="BE29" i="3"/>
  <c r="X29" i="8" s="1"/>
  <c r="BC29" i="3"/>
  <c r="X28" i="8" s="1"/>
  <c r="BA29" i="3"/>
  <c r="X27" i="8" s="1"/>
  <c r="AY29" i="3"/>
  <c r="X26" i="8" s="1"/>
  <c r="AW29" i="3"/>
  <c r="X25" i="8" s="1"/>
  <c r="AU29" i="3"/>
  <c r="X24" i="8" s="1"/>
  <c r="AS29" i="3"/>
  <c r="X23" i="8" s="1"/>
  <c r="AQ29" i="3"/>
  <c r="X22" i="8" s="1"/>
  <c r="AO29" i="3"/>
  <c r="X21" i="8" s="1"/>
  <c r="AM29" i="3"/>
  <c r="X20" i="8" s="1"/>
  <c r="AK29" i="3"/>
  <c r="X19" i="8" s="1"/>
  <c r="AI29" i="3"/>
  <c r="X18" i="8" s="1"/>
  <c r="AG29" i="3"/>
  <c r="X17" i="8" s="1"/>
  <c r="AE29" i="3"/>
  <c r="X16" i="8" s="1"/>
  <c r="AC29" i="3"/>
  <c r="X15" i="8" s="1"/>
  <c r="AA29" i="3"/>
  <c r="X14" i="8" s="1"/>
  <c r="Y29" i="3"/>
  <c r="X13" i="8" s="1"/>
  <c r="W29" i="3"/>
  <c r="X12" i="8" s="1"/>
  <c r="U29" i="3"/>
  <c r="X11" i="8" s="1"/>
  <c r="S29" i="3"/>
  <c r="X10" i="8" s="1"/>
  <c r="Q29" i="3"/>
  <c r="X9" i="8" s="1"/>
  <c r="O29" i="3"/>
  <c r="X8" i="8" s="1"/>
  <c r="M29" i="3"/>
  <c r="X7" i="8" s="1"/>
  <c r="K29" i="3"/>
  <c r="X6" i="8" s="1"/>
  <c r="I29" i="3"/>
  <c r="X5" i="8" s="1"/>
  <c r="G29" i="3"/>
  <c r="X4" i="8" s="1"/>
  <c r="E29" i="3"/>
  <c r="X3" i="8" s="1"/>
  <c r="C29" i="3"/>
  <c r="BL28" i="3"/>
  <c r="BW27" i="3"/>
  <c r="BU27" i="3"/>
  <c r="BS27" i="3"/>
  <c r="BR27" i="3"/>
  <c r="BP27" i="3"/>
  <c r="BO27" i="3"/>
  <c r="BM27" i="3"/>
  <c r="BN27" i="3" s="1"/>
  <c r="BL27" i="3"/>
  <c r="BW26" i="3"/>
  <c r="BU26" i="3"/>
  <c r="BS26" i="3"/>
  <c r="BO26" i="3"/>
  <c r="BM26" i="3"/>
  <c r="BN26" i="3" s="1"/>
  <c r="BL26" i="3"/>
  <c r="BI26" i="3"/>
  <c r="W31" i="8" s="1"/>
  <c r="BG26" i="3"/>
  <c r="W30" i="8" s="1"/>
  <c r="BE26" i="3"/>
  <c r="W29" i="8" s="1"/>
  <c r="BC26" i="3"/>
  <c r="W28" i="8" s="1"/>
  <c r="BA26" i="3"/>
  <c r="W27" i="8" s="1"/>
  <c r="AY26" i="3"/>
  <c r="W26" i="8" s="1"/>
  <c r="AW26" i="3"/>
  <c r="W25" i="8" s="1"/>
  <c r="AU26" i="3"/>
  <c r="W24" i="8" s="1"/>
  <c r="AS26" i="3"/>
  <c r="W23" i="8" s="1"/>
  <c r="AQ26" i="3"/>
  <c r="W22" i="8" s="1"/>
  <c r="AO26" i="3"/>
  <c r="W21" i="8" s="1"/>
  <c r="AM26" i="3"/>
  <c r="W20" i="8" s="1"/>
  <c r="AK26" i="3"/>
  <c r="W19" i="8" s="1"/>
  <c r="AI26" i="3"/>
  <c r="W18" i="8" s="1"/>
  <c r="AG26" i="3"/>
  <c r="W17" i="8" s="1"/>
  <c r="AE26" i="3"/>
  <c r="W16" i="8" s="1"/>
  <c r="AC26" i="3"/>
  <c r="W15" i="8" s="1"/>
  <c r="AA26" i="3"/>
  <c r="W14" i="8" s="1"/>
  <c r="Y26" i="3"/>
  <c r="W13" i="8" s="1"/>
  <c r="W26" i="3"/>
  <c r="W12" i="8" s="1"/>
  <c r="U26" i="3"/>
  <c r="W11" i="8" s="1"/>
  <c r="S26" i="3"/>
  <c r="W10" i="8" s="1"/>
  <c r="Q26" i="3"/>
  <c r="W9" i="8" s="1"/>
  <c r="O26" i="3"/>
  <c r="W8" i="8" s="1"/>
  <c r="M26" i="3"/>
  <c r="W7" i="8" s="1"/>
  <c r="K26" i="3"/>
  <c r="W6" i="8" s="1"/>
  <c r="I26" i="3"/>
  <c r="W5" i="8" s="1"/>
  <c r="G26" i="3"/>
  <c r="W4" i="8" s="1"/>
  <c r="E26" i="3"/>
  <c r="W3" i="8" s="1"/>
  <c r="C26" i="3"/>
  <c r="BW25" i="3"/>
  <c r="BU25" i="3"/>
  <c r="BS25" i="3"/>
  <c r="BO25" i="3"/>
  <c r="BM25" i="3"/>
  <c r="BN25" i="3" s="1"/>
  <c r="BL25" i="3"/>
  <c r="BI25" i="3"/>
  <c r="V31" i="8" s="1"/>
  <c r="BG25" i="3"/>
  <c r="V30" i="8" s="1"/>
  <c r="BE25" i="3"/>
  <c r="V29" i="8" s="1"/>
  <c r="BC25" i="3"/>
  <c r="V28" i="8" s="1"/>
  <c r="BA25" i="3"/>
  <c r="V27" i="8" s="1"/>
  <c r="AY25" i="3"/>
  <c r="V26" i="8" s="1"/>
  <c r="AW25" i="3"/>
  <c r="V25" i="8" s="1"/>
  <c r="AU25" i="3"/>
  <c r="V24" i="8" s="1"/>
  <c r="AS25" i="3"/>
  <c r="V23" i="8" s="1"/>
  <c r="AQ25" i="3"/>
  <c r="V22" i="8" s="1"/>
  <c r="AO25" i="3"/>
  <c r="V21" i="8" s="1"/>
  <c r="AM25" i="3"/>
  <c r="V20" i="8" s="1"/>
  <c r="AK25" i="3"/>
  <c r="V19" i="8" s="1"/>
  <c r="AI25" i="3"/>
  <c r="V18" i="8" s="1"/>
  <c r="AG25" i="3"/>
  <c r="V17" i="8" s="1"/>
  <c r="AE25" i="3"/>
  <c r="V16" i="8" s="1"/>
  <c r="AC25" i="3"/>
  <c r="V15" i="8" s="1"/>
  <c r="AA25" i="3"/>
  <c r="V14" i="8" s="1"/>
  <c r="Y25" i="3"/>
  <c r="V13" i="8" s="1"/>
  <c r="W25" i="3"/>
  <c r="V12" i="8" s="1"/>
  <c r="U25" i="3"/>
  <c r="V11" i="8" s="1"/>
  <c r="S25" i="3"/>
  <c r="V10" i="8" s="1"/>
  <c r="Q25" i="3"/>
  <c r="V9" i="8" s="1"/>
  <c r="O25" i="3"/>
  <c r="V8" i="8" s="1"/>
  <c r="M25" i="3"/>
  <c r="V7" i="8" s="1"/>
  <c r="K25" i="3"/>
  <c r="V6" i="8" s="1"/>
  <c r="I25" i="3"/>
  <c r="V5" i="8" s="1"/>
  <c r="G25" i="3"/>
  <c r="V4" i="8" s="1"/>
  <c r="E25" i="3"/>
  <c r="V3" i="8" s="1"/>
  <c r="C25" i="3"/>
  <c r="BW24" i="3"/>
  <c r="BU24" i="3"/>
  <c r="BS24" i="3"/>
  <c r="BO24" i="3"/>
  <c r="BM24" i="3"/>
  <c r="BN24" i="3" s="1"/>
  <c r="BL24" i="3"/>
  <c r="BI24" i="3"/>
  <c r="U31" i="8" s="1"/>
  <c r="BG24" i="3"/>
  <c r="U30" i="8" s="1"/>
  <c r="BE24" i="3"/>
  <c r="U29" i="8" s="1"/>
  <c r="BC24" i="3"/>
  <c r="U28" i="8" s="1"/>
  <c r="BA24" i="3"/>
  <c r="U27" i="8" s="1"/>
  <c r="AY24" i="3"/>
  <c r="U26" i="8" s="1"/>
  <c r="AW24" i="3"/>
  <c r="U25" i="8" s="1"/>
  <c r="AU24" i="3"/>
  <c r="U24" i="8" s="1"/>
  <c r="AS24" i="3"/>
  <c r="U23" i="8" s="1"/>
  <c r="AQ24" i="3"/>
  <c r="U22" i="8" s="1"/>
  <c r="AO24" i="3"/>
  <c r="U21" i="8" s="1"/>
  <c r="AM24" i="3"/>
  <c r="U20" i="8" s="1"/>
  <c r="AK24" i="3"/>
  <c r="U19" i="8" s="1"/>
  <c r="AI24" i="3"/>
  <c r="U18" i="8" s="1"/>
  <c r="AG24" i="3"/>
  <c r="U17" i="8" s="1"/>
  <c r="AE24" i="3"/>
  <c r="U16" i="8" s="1"/>
  <c r="AC24" i="3"/>
  <c r="U15" i="8" s="1"/>
  <c r="AA24" i="3"/>
  <c r="U14" i="8" s="1"/>
  <c r="Y24" i="3"/>
  <c r="U13" i="8" s="1"/>
  <c r="W24" i="3"/>
  <c r="U12" i="8" s="1"/>
  <c r="U24" i="3"/>
  <c r="U11" i="8" s="1"/>
  <c r="S24" i="3"/>
  <c r="U10" i="8" s="1"/>
  <c r="Q24" i="3"/>
  <c r="U9" i="8" s="1"/>
  <c r="O24" i="3"/>
  <c r="U8" i="8" s="1"/>
  <c r="M24" i="3"/>
  <c r="U7" i="8" s="1"/>
  <c r="K24" i="3"/>
  <c r="U6" i="8" s="1"/>
  <c r="I24" i="3"/>
  <c r="U5" i="8" s="1"/>
  <c r="G24" i="3"/>
  <c r="U4" i="8" s="1"/>
  <c r="E24" i="3"/>
  <c r="U3" i="8" s="1"/>
  <c r="C24" i="3"/>
  <c r="BW23" i="3"/>
  <c r="BU23" i="3"/>
  <c r="BS23" i="3"/>
  <c r="BO23" i="3"/>
  <c r="BM23" i="3"/>
  <c r="BN23" i="3" s="1"/>
  <c r="BL23" i="3"/>
  <c r="BI23" i="3"/>
  <c r="T31" i="8" s="1"/>
  <c r="BG23" i="3"/>
  <c r="T30" i="8" s="1"/>
  <c r="BE23" i="3"/>
  <c r="T29" i="8" s="1"/>
  <c r="BC23" i="3"/>
  <c r="T28" i="8" s="1"/>
  <c r="BA23" i="3"/>
  <c r="T27" i="8" s="1"/>
  <c r="AY23" i="3"/>
  <c r="T26" i="8" s="1"/>
  <c r="AW23" i="3"/>
  <c r="T25" i="8" s="1"/>
  <c r="AU23" i="3"/>
  <c r="T24" i="8" s="1"/>
  <c r="AS23" i="3"/>
  <c r="T23" i="8" s="1"/>
  <c r="AQ23" i="3"/>
  <c r="T22" i="8" s="1"/>
  <c r="AO23" i="3"/>
  <c r="T21" i="8" s="1"/>
  <c r="AM23" i="3"/>
  <c r="T20" i="8" s="1"/>
  <c r="AK23" i="3"/>
  <c r="T19" i="8" s="1"/>
  <c r="AI23" i="3"/>
  <c r="T18" i="8" s="1"/>
  <c r="AG23" i="3"/>
  <c r="T17" i="8" s="1"/>
  <c r="AE23" i="3"/>
  <c r="T16" i="8" s="1"/>
  <c r="AC23" i="3"/>
  <c r="T15" i="8" s="1"/>
  <c r="AA23" i="3"/>
  <c r="T14" i="8" s="1"/>
  <c r="Y23" i="3"/>
  <c r="T13" i="8" s="1"/>
  <c r="W23" i="3"/>
  <c r="T12" i="8" s="1"/>
  <c r="U23" i="3"/>
  <c r="T11" i="8" s="1"/>
  <c r="S23" i="3"/>
  <c r="T10" i="8" s="1"/>
  <c r="Q23" i="3"/>
  <c r="T9" i="8" s="1"/>
  <c r="O23" i="3"/>
  <c r="T8" i="8" s="1"/>
  <c r="M23" i="3"/>
  <c r="T7" i="8" s="1"/>
  <c r="K23" i="3"/>
  <c r="T6" i="8" s="1"/>
  <c r="I23" i="3"/>
  <c r="T5" i="8" s="1"/>
  <c r="G23" i="3"/>
  <c r="T4" i="8" s="1"/>
  <c r="E23" i="3"/>
  <c r="T3" i="8" s="1"/>
  <c r="C23" i="3"/>
  <c r="BW22" i="3"/>
  <c r="BU22" i="3"/>
  <c r="BS22" i="3"/>
  <c r="BO22" i="3"/>
  <c r="BM22" i="3"/>
  <c r="BN22" i="3" s="1"/>
  <c r="BL22" i="3"/>
  <c r="BI22" i="3"/>
  <c r="S31" i="8" s="1"/>
  <c r="BG22" i="3"/>
  <c r="S30" i="8" s="1"/>
  <c r="BE22" i="3"/>
  <c r="S29" i="8" s="1"/>
  <c r="BC22" i="3"/>
  <c r="S28" i="8" s="1"/>
  <c r="BA22" i="3"/>
  <c r="S27" i="8" s="1"/>
  <c r="AY22" i="3"/>
  <c r="S26" i="8" s="1"/>
  <c r="AW22" i="3"/>
  <c r="S25" i="8" s="1"/>
  <c r="AU22" i="3"/>
  <c r="S24" i="8" s="1"/>
  <c r="AS22" i="3"/>
  <c r="S23" i="8" s="1"/>
  <c r="AQ22" i="3"/>
  <c r="S22" i="8" s="1"/>
  <c r="AO22" i="3"/>
  <c r="S21" i="8" s="1"/>
  <c r="AM22" i="3"/>
  <c r="S20" i="8" s="1"/>
  <c r="AK22" i="3"/>
  <c r="S19" i="8" s="1"/>
  <c r="AI22" i="3"/>
  <c r="S18" i="8" s="1"/>
  <c r="AG22" i="3"/>
  <c r="S17" i="8" s="1"/>
  <c r="AE22" i="3"/>
  <c r="S16" i="8" s="1"/>
  <c r="AC22" i="3"/>
  <c r="S15" i="8" s="1"/>
  <c r="AA22" i="3"/>
  <c r="S14" i="8" s="1"/>
  <c r="Y22" i="3"/>
  <c r="S13" i="8" s="1"/>
  <c r="W22" i="3"/>
  <c r="S12" i="8" s="1"/>
  <c r="U22" i="3"/>
  <c r="S11" i="8" s="1"/>
  <c r="S22" i="3"/>
  <c r="S10" i="8" s="1"/>
  <c r="Q22" i="3"/>
  <c r="S9" i="8" s="1"/>
  <c r="O22" i="3"/>
  <c r="S8" i="8" s="1"/>
  <c r="M22" i="3"/>
  <c r="S7" i="8" s="1"/>
  <c r="K22" i="3"/>
  <c r="S6" i="8" s="1"/>
  <c r="I22" i="3"/>
  <c r="S5" i="8" s="1"/>
  <c r="G22" i="3"/>
  <c r="S4" i="8" s="1"/>
  <c r="E22" i="3"/>
  <c r="S3" i="8" s="1"/>
  <c r="C22" i="3"/>
  <c r="BW21" i="3"/>
  <c r="BU21" i="3"/>
  <c r="BS21" i="3"/>
  <c r="BO21" i="3"/>
  <c r="BM21" i="3"/>
  <c r="BN21" i="3" s="1"/>
  <c r="BL21" i="3"/>
  <c r="BI21" i="3"/>
  <c r="R31" i="8" s="1"/>
  <c r="BG21" i="3"/>
  <c r="R30" i="8" s="1"/>
  <c r="BE21" i="3"/>
  <c r="R29" i="8" s="1"/>
  <c r="BC21" i="3"/>
  <c r="R28" i="8" s="1"/>
  <c r="BA21" i="3"/>
  <c r="R27" i="8" s="1"/>
  <c r="AY21" i="3"/>
  <c r="R26" i="8" s="1"/>
  <c r="AW21" i="3"/>
  <c r="R25" i="8" s="1"/>
  <c r="AU21" i="3"/>
  <c r="R24" i="8" s="1"/>
  <c r="AS21" i="3"/>
  <c r="R23" i="8" s="1"/>
  <c r="AQ21" i="3"/>
  <c r="R22" i="8" s="1"/>
  <c r="AO21" i="3"/>
  <c r="R21" i="8" s="1"/>
  <c r="AM21" i="3"/>
  <c r="R20" i="8" s="1"/>
  <c r="AK21" i="3"/>
  <c r="R19" i="8" s="1"/>
  <c r="AI21" i="3"/>
  <c r="R18" i="8" s="1"/>
  <c r="AG21" i="3"/>
  <c r="R17" i="8" s="1"/>
  <c r="AE21" i="3"/>
  <c r="R16" i="8" s="1"/>
  <c r="AC21" i="3"/>
  <c r="R15" i="8" s="1"/>
  <c r="AA21" i="3"/>
  <c r="R14" i="8" s="1"/>
  <c r="Y21" i="3"/>
  <c r="R13" i="8" s="1"/>
  <c r="W21" i="3"/>
  <c r="R12" i="8" s="1"/>
  <c r="U21" i="3"/>
  <c r="R11" i="8" s="1"/>
  <c r="S21" i="3"/>
  <c r="R10" i="8" s="1"/>
  <c r="Q21" i="3"/>
  <c r="R9" i="8" s="1"/>
  <c r="O21" i="3"/>
  <c r="R8" i="8" s="1"/>
  <c r="M21" i="3"/>
  <c r="R7" i="8" s="1"/>
  <c r="K21" i="3"/>
  <c r="I21" i="3"/>
  <c r="R5" i="8" s="1"/>
  <c r="G21" i="3"/>
  <c r="R4" i="8" s="1"/>
  <c r="E21" i="3"/>
  <c r="C21" i="3"/>
  <c r="BW20" i="3"/>
  <c r="BU20" i="3"/>
  <c r="BS20" i="3"/>
  <c r="BO20" i="3"/>
  <c r="BM20" i="3"/>
  <c r="BN20" i="3" s="1"/>
  <c r="BL20" i="3"/>
  <c r="BI20" i="3"/>
  <c r="Q31" i="8" s="1"/>
  <c r="BG20" i="3"/>
  <c r="Q30" i="8" s="1"/>
  <c r="BE20" i="3"/>
  <c r="Q29" i="8" s="1"/>
  <c r="BC20" i="3"/>
  <c r="Q28" i="8" s="1"/>
  <c r="BA20" i="3"/>
  <c r="Q27" i="8" s="1"/>
  <c r="AY20" i="3"/>
  <c r="Q26" i="8" s="1"/>
  <c r="AW20" i="3"/>
  <c r="Q25" i="8" s="1"/>
  <c r="AU20" i="3"/>
  <c r="Q24" i="8" s="1"/>
  <c r="AS20" i="3"/>
  <c r="Q23" i="8" s="1"/>
  <c r="AQ20" i="3"/>
  <c r="Q22" i="8" s="1"/>
  <c r="AO20" i="3"/>
  <c r="Q21" i="8" s="1"/>
  <c r="AM20" i="3"/>
  <c r="Q20" i="8" s="1"/>
  <c r="AK20" i="3"/>
  <c r="Q19" i="8" s="1"/>
  <c r="AI20" i="3"/>
  <c r="Q18" i="8" s="1"/>
  <c r="AG20" i="3"/>
  <c r="Q17" i="8" s="1"/>
  <c r="AE20" i="3"/>
  <c r="Q16" i="8" s="1"/>
  <c r="AC20" i="3"/>
  <c r="Q15" i="8" s="1"/>
  <c r="AA20" i="3"/>
  <c r="Q14" i="8" s="1"/>
  <c r="Y20" i="3"/>
  <c r="Q13" i="8" s="1"/>
  <c r="W20" i="3"/>
  <c r="Q12" i="8" s="1"/>
  <c r="U20" i="3"/>
  <c r="Q11" i="8" s="1"/>
  <c r="S20" i="3"/>
  <c r="Q10" i="8" s="1"/>
  <c r="Q20" i="3"/>
  <c r="Q9" i="8" s="1"/>
  <c r="O20" i="3"/>
  <c r="Q8" i="8" s="1"/>
  <c r="M20" i="3"/>
  <c r="Q7" i="8" s="1"/>
  <c r="K20" i="3"/>
  <c r="Q6" i="8" s="1"/>
  <c r="I20" i="3"/>
  <c r="Q5" i="8" s="1"/>
  <c r="G20" i="3"/>
  <c r="Q4" i="8" s="1"/>
  <c r="E20" i="3"/>
  <c r="Q3" i="8" s="1"/>
  <c r="C20" i="3"/>
  <c r="BW19" i="3"/>
  <c r="BU19" i="3"/>
  <c r="BS19" i="3"/>
  <c r="BO19" i="3"/>
  <c r="BM19" i="3"/>
  <c r="BN19" i="3" s="1"/>
  <c r="BL19" i="3"/>
  <c r="BI19" i="3"/>
  <c r="P31" i="8" s="1"/>
  <c r="BG19" i="3"/>
  <c r="P30" i="8" s="1"/>
  <c r="BE19" i="3"/>
  <c r="P29" i="8" s="1"/>
  <c r="BC19" i="3"/>
  <c r="P28" i="8" s="1"/>
  <c r="BA19" i="3"/>
  <c r="P27" i="8" s="1"/>
  <c r="AY19" i="3"/>
  <c r="P26" i="8" s="1"/>
  <c r="AW19" i="3"/>
  <c r="P25" i="8" s="1"/>
  <c r="AU19" i="3"/>
  <c r="P24" i="8" s="1"/>
  <c r="AS19" i="3"/>
  <c r="P23" i="8" s="1"/>
  <c r="AQ19" i="3"/>
  <c r="P22" i="8" s="1"/>
  <c r="AO19" i="3"/>
  <c r="P21" i="8" s="1"/>
  <c r="AM19" i="3"/>
  <c r="P20" i="8" s="1"/>
  <c r="AK19" i="3"/>
  <c r="P19" i="8" s="1"/>
  <c r="AI19" i="3"/>
  <c r="P18" i="8" s="1"/>
  <c r="AG19" i="3"/>
  <c r="P17" i="8" s="1"/>
  <c r="AE19" i="3"/>
  <c r="P16" i="8" s="1"/>
  <c r="AC19" i="3"/>
  <c r="P15" i="8" s="1"/>
  <c r="AA19" i="3"/>
  <c r="P14" i="8" s="1"/>
  <c r="Y19" i="3"/>
  <c r="P13" i="8" s="1"/>
  <c r="W19" i="3"/>
  <c r="P12" i="8" s="1"/>
  <c r="U19" i="3"/>
  <c r="P11" i="8" s="1"/>
  <c r="S19" i="3"/>
  <c r="P10" i="8" s="1"/>
  <c r="Q19" i="3"/>
  <c r="P9" i="8" s="1"/>
  <c r="O19" i="3"/>
  <c r="P8" i="8" s="1"/>
  <c r="M19" i="3"/>
  <c r="P7" i="8" s="1"/>
  <c r="K19" i="3"/>
  <c r="P6" i="8" s="1"/>
  <c r="I19" i="3"/>
  <c r="P5" i="8" s="1"/>
  <c r="G19" i="3"/>
  <c r="P4" i="8" s="1"/>
  <c r="E19" i="3"/>
  <c r="P3" i="8" s="1"/>
  <c r="C19" i="3"/>
  <c r="BW18" i="3"/>
  <c r="BU18" i="3"/>
  <c r="BS18" i="3"/>
  <c r="BO18" i="3"/>
  <c r="BM18" i="3"/>
  <c r="BN18" i="3" s="1"/>
  <c r="BL18" i="3"/>
  <c r="BI18" i="3"/>
  <c r="O31" i="8" s="1"/>
  <c r="BG18" i="3"/>
  <c r="O30" i="8" s="1"/>
  <c r="BE18" i="3"/>
  <c r="O29" i="8" s="1"/>
  <c r="BC18" i="3"/>
  <c r="O28" i="8" s="1"/>
  <c r="BA18" i="3"/>
  <c r="O27" i="8" s="1"/>
  <c r="AY18" i="3"/>
  <c r="O26" i="8" s="1"/>
  <c r="AW18" i="3"/>
  <c r="O25" i="8" s="1"/>
  <c r="AU18" i="3"/>
  <c r="O24" i="8" s="1"/>
  <c r="AS18" i="3"/>
  <c r="O23" i="8" s="1"/>
  <c r="AQ18" i="3"/>
  <c r="O22" i="8" s="1"/>
  <c r="AO18" i="3"/>
  <c r="O21" i="8" s="1"/>
  <c r="AM18" i="3"/>
  <c r="O20" i="8" s="1"/>
  <c r="AK18" i="3"/>
  <c r="O19" i="8" s="1"/>
  <c r="AI18" i="3"/>
  <c r="O18" i="8" s="1"/>
  <c r="AG18" i="3"/>
  <c r="O17" i="8" s="1"/>
  <c r="AE18" i="3"/>
  <c r="O16" i="8" s="1"/>
  <c r="AC18" i="3"/>
  <c r="O15" i="8" s="1"/>
  <c r="AA18" i="3"/>
  <c r="O14" i="8" s="1"/>
  <c r="Y18" i="3"/>
  <c r="O13" i="8" s="1"/>
  <c r="W18" i="3"/>
  <c r="O12" i="8" s="1"/>
  <c r="U18" i="3"/>
  <c r="O11" i="8" s="1"/>
  <c r="S18" i="3"/>
  <c r="O10" i="8" s="1"/>
  <c r="Q18" i="3"/>
  <c r="O9" i="8" s="1"/>
  <c r="O18" i="3"/>
  <c r="O8" i="8" s="1"/>
  <c r="M18" i="3"/>
  <c r="O7" i="8" s="1"/>
  <c r="K18" i="3"/>
  <c r="O6" i="8" s="1"/>
  <c r="I18" i="3"/>
  <c r="O5" i="8" s="1"/>
  <c r="G18" i="3"/>
  <c r="E18" i="3"/>
  <c r="O3" i="8" s="1"/>
  <c r="C18" i="3"/>
  <c r="BX18" i="3" s="1"/>
  <c r="BW17" i="3"/>
  <c r="BU17" i="3"/>
  <c r="BS17" i="3"/>
  <c r="BO17" i="3"/>
  <c r="BM17" i="3"/>
  <c r="BN17" i="3" s="1"/>
  <c r="BL17" i="3"/>
  <c r="BI17" i="3"/>
  <c r="N31" i="8" s="1"/>
  <c r="BG17" i="3"/>
  <c r="N30" i="8" s="1"/>
  <c r="BE17" i="3"/>
  <c r="N29" i="8" s="1"/>
  <c r="BC17" i="3"/>
  <c r="N28" i="8" s="1"/>
  <c r="BA17" i="3"/>
  <c r="N27" i="8" s="1"/>
  <c r="AY17" i="3"/>
  <c r="N26" i="8" s="1"/>
  <c r="AW17" i="3"/>
  <c r="N25" i="8" s="1"/>
  <c r="AU17" i="3"/>
  <c r="N24" i="8" s="1"/>
  <c r="AS17" i="3"/>
  <c r="N23" i="8" s="1"/>
  <c r="AQ17" i="3"/>
  <c r="N22" i="8" s="1"/>
  <c r="AO17" i="3"/>
  <c r="N21" i="8" s="1"/>
  <c r="AM17" i="3"/>
  <c r="N20" i="8" s="1"/>
  <c r="AK17" i="3"/>
  <c r="N19" i="8" s="1"/>
  <c r="AI17" i="3"/>
  <c r="N18" i="8" s="1"/>
  <c r="AG17" i="3"/>
  <c r="N17" i="8" s="1"/>
  <c r="AE17" i="3"/>
  <c r="N16" i="8" s="1"/>
  <c r="AC17" i="3"/>
  <c r="N15" i="8" s="1"/>
  <c r="AA17" i="3"/>
  <c r="N14" i="8" s="1"/>
  <c r="Y17" i="3"/>
  <c r="N13" i="8" s="1"/>
  <c r="W17" i="3"/>
  <c r="N12" i="8" s="1"/>
  <c r="U17" i="3"/>
  <c r="N11" i="8" s="1"/>
  <c r="S17" i="3"/>
  <c r="N10" i="8" s="1"/>
  <c r="Q17" i="3"/>
  <c r="N9" i="8" s="1"/>
  <c r="O17" i="3"/>
  <c r="N8" i="8" s="1"/>
  <c r="M17" i="3"/>
  <c r="N7" i="8" s="1"/>
  <c r="K17" i="3"/>
  <c r="N6" i="8" s="1"/>
  <c r="I17" i="3"/>
  <c r="N5" i="8" s="1"/>
  <c r="G17" i="3"/>
  <c r="N4" i="8" s="1"/>
  <c r="E17" i="3"/>
  <c r="N3" i="8" s="1"/>
  <c r="C17" i="3"/>
  <c r="BW16" i="3"/>
  <c r="BU16" i="3"/>
  <c r="BS16" i="3"/>
  <c r="BO16" i="3"/>
  <c r="BM16" i="3"/>
  <c r="BN16" i="3" s="1"/>
  <c r="BL16" i="3"/>
  <c r="BI16" i="3"/>
  <c r="M31" i="8" s="1"/>
  <c r="BG16" i="3"/>
  <c r="M30" i="8" s="1"/>
  <c r="BE16" i="3"/>
  <c r="M29" i="8" s="1"/>
  <c r="BC16" i="3"/>
  <c r="M28" i="8" s="1"/>
  <c r="BA16" i="3"/>
  <c r="M27" i="8" s="1"/>
  <c r="AY16" i="3"/>
  <c r="M26" i="8" s="1"/>
  <c r="AW16" i="3"/>
  <c r="M25" i="8" s="1"/>
  <c r="AU16" i="3"/>
  <c r="M24" i="8" s="1"/>
  <c r="AS16" i="3"/>
  <c r="M23" i="8" s="1"/>
  <c r="AQ16" i="3"/>
  <c r="M22" i="8" s="1"/>
  <c r="AO16" i="3"/>
  <c r="M21" i="8" s="1"/>
  <c r="AM16" i="3"/>
  <c r="M20" i="8" s="1"/>
  <c r="AK16" i="3"/>
  <c r="M19" i="8" s="1"/>
  <c r="AI16" i="3"/>
  <c r="M18" i="8" s="1"/>
  <c r="AG16" i="3"/>
  <c r="M17" i="8" s="1"/>
  <c r="AE16" i="3"/>
  <c r="M16" i="8" s="1"/>
  <c r="AC16" i="3"/>
  <c r="M15" i="8" s="1"/>
  <c r="AA16" i="3"/>
  <c r="M14" i="8" s="1"/>
  <c r="Y16" i="3"/>
  <c r="M13" i="8" s="1"/>
  <c r="W16" i="3"/>
  <c r="M12" i="8" s="1"/>
  <c r="U16" i="3"/>
  <c r="M11" i="8" s="1"/>
  <c r="S16" i="3"/>
  <c r="M10" i="8" s="1"/>
  <c r="Q16" i="3"/>
  <c r="M9" i="8" s="1"/>
  <c r="O16" i="3"/>
  <c r="M8" i="8" s="1"/>
  <c r="M16" i="3"/>
  <c r="M7" i="8" s="1"/>
  <c r="K16" i="3"/>
  <c r="M6" i="8" s="1"/>
  <c r="I16" i="3"/>
  <c r="M5" i="8" s="1"/>
  <c r="G16" i="3"/>
  <c r="M4" i="8" s="1"/>
  <c r="E16" i="3"/>
  <c r="M3" i="8" s="1"/>
  <c r="C16" i="3"/>
  <c r="BW15" i="3"/>
  <c r="BU15" i="3"/>
  <c r="BS15" i="3"/>
  <c r="BO15" i="3"/>
  <c r="BM15" i="3"/>
  <c r="BN15" i="3" s="1"/>
  <c r="BL15" i="3"/>
  <c r="BI15" i="3"/>
  <c r="L31" i="8" s="1"/>
  <c r="BG15" i="3"/>
  <c r="L30" i="8" s="1"/>
  <c r="BE15" i="3"/>
  <c r="L29" i="8" s="1"/>
  <c r="BC15" i="3"/>
  <c r="L28" i="8" s="1"/>
  <c r="BA15" i="3"/>
  <c r="L27" i="8" s="1"/>
  <c r="AY15" i="3"/>
  <c r="L26" i="8" s="1"/>
  <c r="AW15" i="3"/>
  <c r="L25" i="8" s="1"/>
  <c r="AU15" i="3"/>
  <c r="L24" i="8" s="1"/>
  <c r="AS15" i="3"/>
  <c r="L23" i="8" s="1"/>
  <c r="AQ15" i="3"/>
  <c r="L22" i="8" s="1"/>
  <c r="AO15" i="3"/>
  <c r="L21" i="8" s="1"/>
  <c r="AM15" i="3"/>
  <c r="L20" i="8" s="1"/>
  <c r="AK15" i="3"/>
  <c r="L19" i="8" s="1"/>
  <c r="AI15" i="3"/>
  <c r="L18" i="8" s="1"/>
  <c r="AG15" i="3"/>
  <c r="L17" i="8" s="1"/>
  <c r="AE15" i="3"/>
  <c r="L16" i="8" s="1"/>
  <c r="AC15" i="3"/>
  <c r="L15" i="8" s="1"/>
  <c r="AA15" i="3"/>
  <c r="L14" i="8" s="1"/>
  <c r="Y15" i="3"/>
  <c r="L13" i="8" s="1"/>
  <c r="W15" i="3"/>
  <c r="L12" i="8" s="1"/>
  <c r="U15" i="3"/>
  <c r="L11" i="8" s="1"/>
  <c r="S15" i="3"/>
  <c r="L10" i="8" s="1"/>
  <c r="Q15" i="3"/>
  <c r="L9" i="8" s="1"/>
  <c r="O15" i="3"/>
  <c r="L8" i="8" s="1"/>
  <c r="M15" i="3"/>
  <c r="L7" i="8" s="1"/>
  <c r="K15" i="3"/>
  <c r="L6" i="8" s="1"/>
  <c r="I15" i="3"/>
  <c r="L5" i="8" s="1"/>
  <c r="G15" i="3"/>
  <c r="L4" i="8" s="1"/>
  <c r="E15" i="3"/>
  <c r="L3" i="8" s="1"/>
  <c r="C15" i="3"/>
  <c r="BW14" i="3"/>
  <c r="BU14" i="3"/>
  <c r="BS14" i="3"/>
  <c r="BO14" i="3"/>
  <c r="BM14" i="3"/>
  <c r="BN14" i="3" s="1"/>
  <c r="BL14" i="3"/>
  <c r="BI14" i="3"/>
  <c r="K31" i="8" s="1"/>
  <c r="BG14" i="3"/>
  <c r="K30" i="8" s="1"/>
  <c r="BE14" i="3"/>
  <c r="K29" i="8" s="1"/>
  <c r="BC14" i="3"/>
  <c r="K28" i="8" s="1"/>
  <c r="BA14" i="3"/>
  <c r="K27" i="8" s="1"/>
  <c r="AY14" i="3"/>
  <c r="K26" i="8" s="1"/>
  <c r="AW14" i="3"/>
  <c r="K25" i="8" s="1"/>
  <c r="AU14" i="3"/>
  <c r="K24" i="8" s="1"/>
  <c r="AS14" i="3"/>
  <c r="K23" i="8" s="1"/>
  <c r="AQ14" i="3"/>
  <c r="K22" i="8" s="1"/>
  <c r="AO14" i="3"/>
  <c r="K21" i="8" s="1"/>
  <c r="AM14" i="3"/>
  <c r="K20" i="8" s="1"/>
  <c r="AK14" i="3"/>
  <c r="K19" i="8" s="1"/>
  <c r="AI14" i="3"/>
  <c r="K18" i="8" s="1"/>
  <c r="AG14" i="3"/>
  <c r="K17" i="8" s="1"/>
  <c r="AE14" i="3"/>
  <c r="K16" i="8" s="1"/>
  <c r="AC14" i="3"/>
  <c r="K15" i="8" s="1"/>
  <c r="AA14" i="3"/>
  <c r="K14" i="8" s="1"/>
  <c r="Y14" i="3"/>
  <c r="K13" i="8" s="1"/>
  <c r="W14" i="3"/>
  <c r="K12" i="8" s="1"/>
  <c r="U14" i="3"/>
  <c r="K11" i="8" s="1"/>
  <c r="S14" i="3"/>
  <c r="K10" i="8" s="1"/>
  <c r="Q14" i="3"/>
  <c r="K9" i="8" s="1"/>
  <c r="O14" i="3"/>
  <c r="K8" i="8" s="1"/>
  <c r="M14" i="3"/>
  <c r="K7" i="8" s="1"/>
  <c r="K14" i="3"/>
  <c r="K6" i="8" s="1"/>
  <c r="I14" i="3"/>
  <c r="K5" i="8" s="1"/>
  <c r="G14" i="3"/>
  <c r="K4" i="8" s="1"/>
  <c r="E14" i="3"/>
  <c r="K3" i="8" s="1"/>
  <c r="C14" i="3"/>
  <c r="BW13" i="3"/>
  <c r="BU13" i="3"/>
  <c r="BS13" i="3"/>
  <c r="BO13" i="3"/>
  <c r="BM13" i="3"/>
  <c r="BN13" i="3" s="1"/>
  <c r="BL13" i="3"/>
  <c r="BI13" i="3"/>
  <c r="J31" i="8" s="1"/>
  <c r="BG13" i="3"/>
  <c r="J30" i="8" s="1"/>
  <c r="BE13" i="3"/>
  <c r="J29" i="8" s="1"/>
  <c r="BC13" i="3"/>
  <c r="J28" i="8" s="1"/>
  <c r="BA13" i="3"/>
  <c r="J27" i="8" s="1"/>
  <c r="AY13" i="3"/>
  <c r="J26" i="8" s="1"/>
  <c r="AW13" i="3"/>
  <c r="J25" i="8" s="1"/>
  <c r="AU13" i="3"/>
  <c r="J24" i="8" s="1"/>
  <c r="AS13" i="3"/>
  <c r="J23" i="8" s="1"/>
  <c r="AQ13" i="3"/>
  <c r="J22" i="8" s="1"/>
  <c r="AO13" i="3"/>
  <c r="J21" i="8" s="1"/>
  <c r="AM13" i="3"/>
  <c r="J20" i="8" s="1"/>
  <c r="AK13" i="3"/>
  <c r="J19" i="8" s="1"/>
  <c r="AI13" i="3"/>
  <c r="J18" i="8" s="1"/>
  <c r="AG13" i="3"/>
  <c r="J17" i="8" s="1"/>
  <c r="AE13" i="3"/>
  <c r="J16" i="8" s="1"/>
  <c r="AC13" i="3"/>
  <c r="J15" i="8" s="1"/>
  <c r="AA13" i="3"/>
  <c r="J14" i="8" s="1"/>
  <c r="Y13" i="3"/>
  <c r="J13" i="8" s="1"/>
  <c r="W13" i="3"/>
  <c r="J12" i="8" s="1"/>
  <c r="U13" i="3"/>
  <c r="J11" i="8" s="1"/>
  <c r="S13" i="3"/>
  <c r="J10" i="8" s="1"/>
  <c r="Q13" i="3"/>
  <c r="J9" i="8" s="1"/>
  <c r="O13" i="3"/>
  <c r="J8" i="8" s="1"/>
  <c r="M13" i="3"/>
  <c r="J7" i="8" s="1"/>
  <c r="K13" i="3"/>
  <c r="I13" i="3"/>
  <c r="J5" i="8" s="1"/>
  <c r="G13" i="3"/>
  <c r="J4" i="8" s="1"/>
  <c r="E13" i="3"/>
  <c r="C13" i="3"/>
  <c r="BX13" i="3" s="1"/>
  <c r="BL12" i="3"/>
  <c r="BR11" i="3"/>
  <c r="BP11" i="3"/>
  <c r="BH11" i="3"/>
  <c r="K31" i="7" s="1"/>
  <c r="BF11" i="3"/>
  <c r="K30" i="7" s="1"/>
  <c r="BD11" i="3"/>
  <c r="K29" i="7" s="1"/>
  <c r="BB11" i="3"/>
  <c r="K28" i="7" s="1"/>
  <c r="AZ11" i="3"/>
  <c r="K27" i="7" s="1"/>
  <c r="AX11" i="3"/>
  <c r="K26" i="7" s="1"/>
  <c r="AV11" i="3"/>
  <c r="K25" i="7" s="1"/>
  <c r="AT11" i="3"/>
  <c r="K24" i="7" s="1"/>
  <c r="AR11" i="3"/>
  <c r="K23" i="7" s="1"/>
  <c r="AP11" i="3"/>
  <c r="K22" i="7" s="1"/>
  <c r="AN11" i="3"/>
  <c r="K21" i="7" s="1"/>
  <c r="AL11" i="3"/>
  <c r="K20" i="7" s="1"/>
  <c r="AJ11" i="3"/>
  <c r="K19" i="7" s="1"/>
  <c r="AH11" i="3"/>
  <c r="K18" i="7" s="1"/>
  <c r="AF11" i="3"/>
  <c r="K17" i="7" s="1"/>
  <c r="AD11" i="3"/>
  <c r="K16" i="7" s="1"/>
  <c r="AB11" i="3"/>
  <c r="K15" i="7" s="1"/>
  <c r="Z11" i="3"/>
  <c r="K14" i="7" s="1"/>
  <c r="X11" i="3"/>
  <c r="K13" i="7" s="1"/>
  <c r="V11" i="3"/>
  <c r="K12" i="7" s="1"/>
  <c r="T11" i="3"/>
  <c r="K11" i="7" s="1"/>
  <c r="R11" i="3"/>
  <c r="K10" i="7" s="1"/>
  <c r="P11" i="3"/>
  <c r="K9" i="7" s="1"/>
  <c r="N11" i="3"/>
  <c r="K8" i="7" s="1"/>
  <c r="L11" i="3"/>
  <c r="K7" i="7" s="1"/>
  <c r="J11" i="3"/>
  <c r="K6" i="7" s="1"/>
  <c r="H11" i="3"/>
  <c r="K5" i="7" s="1"/>
  <c r="F11" i="3"/>
  <c r="K4" i="7" s="1"/>
  <c r="D11" i="3"/>
  <c r="K3" i="7" s="1"/>
  <c r="B11" i="3"/>
  <c r="BW10" i="3"/>
  <c r="BU10" i="3"/>
  <c r="BS10" i="3"/>
  <c r="BO10" i="3"/>
  <c r="BM10" i="3"/>
  <c r="BN10" i="3" s="1"/>
  <c r="BL10" i="3"/>
  <c r="BI10" i="3"/>
  <c r="I31" i="8" s="1"/>
  <c r="BG10" i="3"/>
  <c r="I30" i="8" s="1"/>
  <c r="BE10" i="3"/>
  <c r="I29" i="8" s="1"/>
  <c r="BC10" i="3"/>
  <c r="I28" i="8" s="1"/>
  <c r="BA10" i="3"/>
  <c r="I27" i="8" s="1"/>
  <c r="AY10" i="3"/>
  <c r="I26" i="8" s="1"/>
  <c r="AW10" i="3"/>
  <c r="I25" i="8" s="1"/>
  <c r="AU10" i="3"/>
  <c r="I24" i="8" s="1"/>
  <c r="AS10" i="3"/>
  <c r="I23" i="8" s="1"/>
  <c r="AQ10" i="3"/>
  <c r="I22" i="8" s="1"/>
  <c r="AO10" i="3"/>
  <c r="I21" i="8" s="1"/>
  <c r="AM10" i="3"/>
  <c r="I20" i="8" s="1"/>
  <c r="AK10" i="3"/>
  <c r="I19" i="8" s="1"/>
  <c r="AI10" i="3"/>
  <c r="I18" i="8" s="1"/>
  <c r="AG10" i="3"/>
  <c r="I17" i="8" s="1"/>
  <c r="AE10" i="3"/>
  <c r="I16" i="8" s="1"/>
  <c r="AC10" i="3"/>
  <c r="I15" i="8" s="1"/>
  <c r="AA10" i="3"/>
  <c r="I14" i="8" s="1"/>
  <c r="Y10" i="3"/>
  <c r="I13" i="8" s="1"/>
  <c r="W10" i="3"/>
  <c r="I12" i="8" s="1"/>
  <c r="U10" i="3"/>
  <c r="I11" i="8" s="1"/>
  <c r="S10" i="3"/>
  <c r="I10" i="8" s="1"/>
  <c r="Q10" i="3"/>
  <c r="I9" i="8" s="1"/>
  <c r="O10" i="3"/>
  <c r="M10" i="3"/>
  <c r="I7" i="8" s="1"/>
  <c r="K10" i="3"/>
  <c r="I6" i="8" s="1"/>
  <c r="I10" i="3"/>
  <c r="G10" i="3"/>
  <c r="I4" i="8" s="1"/>
  <c r="E10" i="3"/>
  <c r="I3" i="8" s="1"/>
  <c r="C10" i="3"/>
  <c r="BW9" i="3"/>
  <c r="BU9" i="3"/>
  <c r="BS9" i="3"/>
  <c r="BO9" i="3"/>
  <c r="BM9" i="3"/>
  <c r="BN9" i="3" s="1"/>
  <c r="BL9" i="3"/>
  <c r="BI9" i="3"/>
  <c r="H31" i="8" s="1"/>
  <c r="BG9" i="3"/>
  <c r="H30" i="8" s="1"/>
  <c r="BE9" i="3"/>
  <c r="H29" i="8" s="1"/>
  <c r="BC9" i="3"/>
  <c r="H28" i="8" s="1"/>
  <c r="BA9" i="3"/>
  <c r="H27" i="8" s="1"/>
  <c r="AY9" i="3"/>
  <c r="H26" i="8" s="1"/>
  <c r="AW9" i="3"/>
  <c r="H25" i="8" s="1"/>
  <c r="AU9" i="3"/>
  <c r="H24" i="8" s="1"/>
  <c r="AS9" i="3"/>
  <c r="H23" i="8" s="1"/>
  <c r="AQ9" i="3"/>
  <c r="H22" i="8" s="1"/>
  <c r="AO9" i="3"/>
  <c r="H21" i="8" s="1"/>
  <c r="AM9" i="3"/>
  <c r="H20" i="8" s="1"/>
  <c r="AK9" i="3"/>
  <c r="H19" i="8" s="1"/>
  <c r="AI9" i="3"/>
  <c r="H18" i="8" s="1"/>
  <c r="AG9" i="3"/>
  <c r="H17" i="8" s="1"/>
  <c r="AE9" i="3"/>
  <c r="H16" i="8" s="1"/>
  <c r="AC9" i="3"/>
  <c r="H15" i="8" s="1"/>
  <c r="AA9" i="3"/>
  <c r="H14" i="8" s="1"/>
  <c r="Y9" i="3"/>
  <c r="H13" i="8" s="1"/>
  <c r="W9" i="3"/>
  <c r="H12" i="8" s="1"/>
  <c r="U9" i="3"/>
  <c r="H11" i="8" s="1"/>
  <c r="S9" i="3"/>
  <c r="H10" i="8" s="1"/>
  <c r="Q9" i="3"/>
  <c r="H9" i="8" s="1"/>
  <c r="O9" i="3"/>
  <c r="H8" i="8" s="1"/>
  <c r="M9" i="3"/>
  <c r="H7" i="8" s="1"/>
  <c r="K9" i="3"/>
  <c r="H6" i="8" s="1"/>
  <c r="I9" i="3"/>
  <c r="H5" i="8" s="1"/>
  <c r="G9" i="3"/>
  <c r="H4" i="8" s="1"/>
  <c r="E9" i="3"/>
  <c r="H3" i="8" s="1"/>
  <c r="C9" i="3"/>
  <c r="BX9" i="3" s="1"/>
  <c r="BW8" i="3"/>
  <c r="BU8" i="3"/>
  <c r="BS8" i="3"/>
  <c r="BO8" i="3"/>
  <c r="BM8" i="3"/>
  <c r="BN8" i="3" s="1"/>
  <c r="BL8" i="3"/>
  <c r="BI8" i="3"/>
  <c r="G31" i="8" s="1"/>
  <c r="BG8" i="3"/>
  <c r="G30" i="8" s="1"/>
  <c r="BE8" i="3"/>
  <c r="G29" i="8" s="1"/>
  <c r="BC8" i="3"/>
  <c r="G28" i="8" s="1"/>
  <c r="BA8" i="3"/>
  <c r="G27" i="8" s="1"/>
  <c r="AY8" i="3"/>
  <c r="G26" i="8" s="1"/>
  <c r="AW8" i="3"/>
  <c r="G25" i="8" s="1"/>
  <c r="AU8" i="3"/>
  <c r="G24" i="8" s="1"/>
  <c r="AS8" i="3"/>
  <c r="G23" i="8" s="1"/>
  <c r="AQ8" i="3"/>
  <c r="G22" i="8" s="1"/>
  <c r="AO8" i="3"/>
  <c r="G21" i="8" s="1"/>
  <c r="AM8" i="3"/>
  <c r="G20" i="8" s="1"/>
  <c r="AK8" i="3"/>
  <c r="G19" i="8" s="1"/>
  <c r="AI8" i="3"/>
  <c r="G18" i="8" s="1"/>
  <c r="AG8" i="3"/>
  <c r="G17" i="8" s="1"/>
  <c r="AE8" i="3"/>
  <c r="G16" i="8" s="1"/>
  <c r="AC8" i="3"/>
  <c r="G15" i="8" s="1"/>
  <c r="AA8" i="3"/>
  <c r="G14" i="8" s="1"/>
  <c r="Y8" i="3"/>
  <c r="G13" i="8" s="1"/>
  <c r="W8" i="3"/>
  <c r="G12" i="8" s="1"/>
  <c r="U8" i="3"/>
  <c r="G11" i="8" s="1"/>
  <c r="S8" i="3"/>
  <c r="G10" i="8" s="1"/>
  <c r="Q8" i="3"/>
  <c r="G9" i="8" s="1"/>
  <c r="O8" i="3"/>
  <c r="G8" i="8" s="1"/>
  <c r="M8" i="3"/>
  <c r="G7" i="8" s="1"/>
  <c r="K8" i="3"/>
  <c r="G6" i="8" s="1"/>
  <c r="I8" i="3"/>
  <c r="G5" i="8" s="1"/>
  <c r="G8" i="3"/>
  <c r="G4" i="8" s="1"/>
  <c r="E8" i="3"/>
  <c r="G3" i="8" s="1"/>
  <c r="C8" i="3"/>
  <c r="BW7" i="3"/>
  <c r="BU7" i="3"/>
  <c r="BS7" i="3"/>
  <c r="BO7" i="3"/>
  <c r="BM7" i="3"/>
  <c r="BN7" i="3" s="1"/>
  <c r="BL7" i="3"/>
  <c r="BI7" i="3"/>
  <c r="F31" i="8" s="1"/>
  <c r="BG7" i="3"/>
  <c r="F30" i="8" s="1"/>
  <c r="BE7" i="3"/>
  <c r="F29" i="8" s="1"/>
  <c r="BC7" i="3"/>
  <c r="F28" i="8" s="1"/>
  <c r="BA7" i="3"/>
  <c r="F27" i="8" s="1"/>
  <c r="AY7" i="3"/>
  <c r="F26" i="8" s="1"/>
  <c r="AW7" i="3"/>
  <c r="F25" i="8" s="1"/>
  <c r="AU7" i="3"/>
  <c r="F24" i="8" s="1"/>
  <c r="AS7" i="3"/>
  <c r="F23" i="8" s="1"/>
  <c r="AQ7" i="3"/>
  <c r="F22" i="8" s="1"/>
  <c r="AO7" i="3"/>
  <c r="F21" i="8" s="1"/>
  <c r="AM7" i="3"/>
  <c r="F20" i="8" s="1"/>
  <c r="AK7" i="3"/>
  <c r="F19" i="8" s="1"/>
  <c r="AI7" i="3"/>
  <c r="F18" i="8" s="1"/>
  <c r="AG7" i="3"/>
  <c r="F17" i="8" s="1"/>
  <c r="AE7" i="3"/>
  <c r="F16" i="8" s="1"/>
  <c r="AC7" i="3"/>
  <c r="F15" i="8" s="1"/>
  <c r="AA7" i="3"/>
  <c r="F14" i="8" s="1"/>
  <c r="Y7" i="3"/>
  <c r="F13" i="8" s="1"/>
  <c r="W7" i="3"/>
  <c r="F12" i="8" s="1"/>
  <c r="U7" i="3"/>
  <c r="F11" i="8" s="1"/>
  <c r="S7" i="3"/>
  <c r="F10" i="8" s="1"/>
  <c r="Q7" i="3"/>
  <c r="F9" i="8" s="1"/>
  <c r="O7" i="3"/>
  <c r="F8" i="8" s="1"/>
  <c r="M7" i="3"/>
  <c r="F7" i="8" s="1"/>
  <c r="K7" i="3"/>
  <c r="F6" i="8" s="1"/>
  <c r="I7" i="3"/>
  <c r="F5" i="8" s="1"/>
  <c r="G7" i="3"/>
  <c r="F4" i="8" s="1"/>
  <c r="E7" i="3"/>
  <c r="F3" i="8" s="1"/>
  <c r="C7" i="3"/>
  <c r="BW6" i="3"/>
  <c r="BU6" i="3"/>
  <c r="BS6" i="3"/>
  <c r="BO6" i="3"/>
  <c r="BM6" i="3"/>
  <c r="BN6" i="3" s="1"/>
  <c r="BL6" i="3"/>
  <c r="BI6" i="3"/>
  <c r="E31" i="8" s="1"/>
  <c r="BG6" i="3"/>
  <c r="E30" i="8" s="1"/>
  <c r="BE6" i="3"/>
  <c r="E29" i="8" s="1"/>
  <c r="BC6" i="3"/>
  <c r="E28" i="8" s="1"/>
  <c r="BA6" i="3"/>
  <c r="E27" i="8" s="1"/>
  <c r="AY6" i="3"/>
  <c r="E26" i="8" s="1"/>
  <c r="AW6" i="3"/>
  <c r="E25" i="8" s="1"/>
  <c r="AU6" i="3"/>
  <c r="E24" i="8" s="1"/>
  <c r="AS6" i="3"/>
  <c r="E23" i="8" s="1"/>
  <c r="AQ6" i="3"/>
  <c r="E22" i="8" s="1"/>
  <c r="AO6" i="3"/>
  <c r="E21" i="8" s="1"/>
  <c r="AM6" i="3"/>
  <c r="E20" i="8" s="1"/>
  <c r="AK6" i="3"/>
  <c r="E19" i="8" s="1"/>
  <c r="AI6" i="3"/>
  <c r="E18" i="8" s="1"/>
  <c r="AG6" i="3"/>
  <c r="E17" i="8" s="1"/>
  <c r="AE6" i="3"/>
  <c r="E16" i="8" s="1"/>
  <c r="AC6" i="3"/>
  <c r="E15" i="8" s="1"/>
  <c r="AA6" i="3"/>
  <c r="E14" i="8" s="1"/>
  <c r="Y6" i="3"/>
  <c r="E13" i="8" s="1"/>
  <c r="W6" i="3"/>
  <c r="E12" i="8" s="1"/>
  <c r="U6" i="3"/>
  <c r="E11" i="8" s="1"/>
  <c r="S6" i="3"/>
  <c r="E10" i="8" s="1"/>
  <c r="Q6" i="3"/>
  <c r="E9" i="8" s="1"/>
  <c r="O6" i="3"/>
  <c r="E8" i="8" s="1"/>
  <c r="M6" i="3"/>
  <c r="E7" i="8" s="1"/>
  <c r="K6" i="3"/>
  <c r="E6" i="8" s="1"/>
  <c r="I6" i="3"/>
  <c r="E5" i="8" s="1"/>
  <c r="G6" i="3"/>
  <c r="E4" i="8" s="1"/>
  <c r="E6" i="3"/>
  <c r="E3" i="8" s="1"/>
  <c r="C6" i="3"/>
  <c r="BL5" i="3"/>
  <c r="BW4" i="3"/>
  <c r="BU4" i="3"/>
  <c r="BS4" i="3"/>
  <c r="BR4" i="3"/>
  <c r="BP4" i="3"/>
  <c r="BO4" i="3"/>
  <c r="BM4" i="3"/>
  <c r="BN4" i="3" s="1"/>
  <c r="BL4" i="3"/>
  <c r="BW3" i="3"/>
  <c r="BU3" i="3"/>
  <c r="BS3" i="3"/>
  <c r="BO3" i="3"/>
  <c r="BM3" i="3"/>
  <c r="BN3" i="3" s="1"/>
  <c r="BL3" i="3"/>
  <c r="BI3" i="3"/>
  <c r="D31" i="8" s="1"/>
  <c r="BG3" i="3"/>
  <c r="D30" i="8" s="1"/>
  <c r="BE3" i="3"/>
  <c r="D29" i="8" s="1"/>
  <c r="BC3" i="3"/>
  <c r="D28" i="8" s="1"/>
  <c r="BA3" i="3"/>
  <c r="D27" i="8" s="1"/>
  <c r="AY3" i="3"/>
  <c r="D26" i="8" s="1"/>
  <c r="AW3" i="3"/>
  <c r="D25" i="8" s="1"/>
  <c r="AU3" i="3"/>
  <c r="D24" i="8" s="1"/>
  <c r="AS3" i="3"/>
  <c r="D23" i="8" s="1"/>
  <c r="AQ3" i="3"/>
  <c r="D22" i="8" s="1"/>
  <c r="AO3" i="3"/>
  <c r="D21" i="8" s="1"/>
  <c r="AM3" i="3"/>
  <c r="D20" i="8" s="1"/>
  <c r="AK3" i="3"/>
  <c r="D19" i="8" s="1"/>
  <c r="AI3" i="3"/>
  <c r="D18" i="8" s="1"/>
  <c r="AG3" i="3"/>
  <c r="D17" i="8" s="1"/>
  <c r="AE3" i="3"/>
  <c r="D16" i="8" s="1"/>
  <c r="AC3" i="3"/>
  <c r="D15" i="8" s="1"/>
  <c r="AA3" i="3"/>
  <c r="D14" i="8" s="1"/>
  <c r="Y3" i="3"/>
  <c r="D13" i="8" s="1"/>
  <c r="W3" i="3"/>
  <c r="D12" i="8" s="1"/>
  <c r="U3" i="3"/>
  <c r="D11" i="8" s="1"/>
  <c r="S3" i="3"/>
  <c r="D10" i="8" s="1"/>
  <c r="Q3" i="3"/>
  <c r="D9" i="8" s="1"/>
  <c r="O3" i="3"/>
  <c r="D8" i="8" s="1"/>
  <c r="M3" i="3"/>
  <c r="D7" i="8" s="1"/>
  <c r="K3" i="3"/>
  <c r="D6" i="8" s="1"/>
  <c r="I3" i="3"/>
  <c r="D5" i="8" s="1"/>
  <c r="G3" i="3"/>
  <c r="D4" i="8" s="1"/>
  <c r="E3" i="3"/>
  <c r="D3" i="8" s="1"/>
  <c r="C3" i="3"/>
  <c r="BM43" i="3" l="1"/>
  <c r="BN43" i="3" s="1"/>
  <c r="BL35" i="5"/>
  <c r="B31" i="7"/>
  <c r="A5" i="7"/>
  <c r="A8" i="7"/>
  <c r="BR6" i="6"/>
  <c r="E6" i="14"/>
  <c r="BV7" i="6"/>
  <c r="F2" i="14"/>
  <c r="BU11" i="6"/>
  <c r="K7" i="13"/>
  <c r="BP17" i="6"/>
  <c r="BQ17" i="6" s="1"/>
  <c r="N4" i="14"/>
  <c r="BR25" i="6"/>
  <c r="BO31" i="6"/>
  <c r="AC2" i="13"/>
  <c r="BX19" i="6"/>
  <c r="P2" i="14"/>
  <c r="BX22" i="6"/>
  <c r="S2" i="14"/>
  <c r="BP23" i="6"/>
  <c r="BQ23" i="6" s="1"/>
  <c r="T4" i="14"/>
  <c r="BU35" i="6"/>
  <c r="AF7" i="13"/>
  <c r="BV38" i="6"/>
  <c r="AC2" i="14"/>
  <c r="BM43" i="6"/>
  <c r="BN43" i="6" s="1"/>
  <c r="AL2" i="13"/>
  <c r="BV9" i="6"/>
  <c r="H2" i="14"/>
  <c r="BX14" i="6"/>
  <c r="K2" i="14"/>
  <c r="BR19" i="6"/>
  <c r="BR21" i="6"/>
  <c r="R2" i="14"/>
  <c r="BX33" i="6"/>
  <c r="Z2" i="14"/>
  <c r="BP38" i="6"/>
  <c r="BQ38" i="6" s="1"/>
  <c r="AC4" i="14"/>
  <c r="BM39" i="6"/>
  <c r="BN39" i="6" s="1"/>
  <c r="BW11" i="6"/>
  <c r="K2" i="13"/>
  <c r="BT18" i="6"/>
  <c r="O2" i="14"/>
  <c r="BM31" i="6"/>
  <c r="BN31" i="6" s="1"/>
  <c r="AC5" i="13"/>
  <c r="BO35" i="6"/>
  <c r="AF3" i="13"/>
  <c r="BR37" i="6"/>
  <c r="AB2" i="14"/>
  <c r="BX38" i="6"/>
  <c r="BT8" i="6"/>
  <c r="G8" i="14"/>
  <c r="BP9" i="6"/>
  <c r="BQ9" i="6" s="1"/>
  <c r="H3" i="14"/>
  <c r="BR30" i="6"/>
  <c r="Y2" i="14"/>
  <c r="BS35" i="6"/>
  <c r="AF2" i="13"/>
  <c r="BX6" i="6"/>
  <c r="E2" i="14"/>
  <c r="BR8" i="6"/>
  <c r="G2" i="14"/>
  <c r="BS11" i="6"/>
  <c r="K3" i="13"/>
  <c r="BR13" i="6"/>
  <c r="J2" i="14"/>
  <c r="BT21" i="6"/>
  <c r="BV26" i="6"/>
  <c r="W2" i="14"/>
  <c r="BW39" i="6"/>
  <c r="AI2" i="13"/>
  <c r="BR16" i="6"/>
  <c r="M2" i="14"/>
  <c r="BT24" i="6"/>
  <c r="U2" i="14"/>
  <c r="BV3" i="6"/>
  <c r="D2" i="14"/>
  <c r="BT15" i="6"/>
  <c r="L2" i="14"/>
  <c r="BV20" i="6"/>
  <c r="Q2" i="14"/>
  <c r="BV23" i="6"/>
  <c r="T2" i="14"/>
  <c r="BT30" i="6"/>
  <c r="BV34" i="6"/>
  <c r="AA2" i="14"/>
  <c r="BO43" i="6"/>
  <c r="BT13" i="6"/>
  <c r="J8" i="14"/>
  <c r="BX42" i="6"/>
  <c r="AE2" i="14"/>
  <c r="BP8" i="6"/>
  <c r="BQ8" i="6" s="1"/>
  <c r="G4" i="14"/>
  <c r="BT10" i="6"/>
  <c r="I2" i="14"/>
  <c r="BV17" i="6"/>
  <c r="N2" i="14"/>
  <c r="BX25" i="6"/>
  <c r="V2" i="14"/>
  <c r="BV29" i="6"/>
  <c r="X2" i="14"/>
  <c r="BT41" i="6"/>
  <c r="AD2" i="14"/>
  <c r="BR42" i="6"/>
  <c r="AE6" i="14"/>
  <c r="BO31" i="5"/>
  <c r="AC2" i="11"/>
  <c r="BS31" i="5"/>
  <c r="BR6" i="5"/>
  <c r="E6" i="12"/>
  <c r="BT10" i="5"/>
  <c r="I2" i="12"/>
  <c r="BS11" i="5"/>
  <c r="K5" i="11"/>
  <c r="BR13" i="5"/>
  <c r="J2" i="12"/>
  <c r="BR14" i="5"/>
  <c r="K6" i="12"/>
  <c r="BR16" i="5"/>
  <c r="M4" i="12"/>
  <c r="BT18" i="5"/>
  <c r="O2" i="12"/>
  <c r="BR21" i="5"/>
  <c r="R2" i="12"/>
  <c r="BR22" i="5"/>
  <c r="S6" i="12"/>
  <c r="BP25" i="5"/>
  <c r="BQ25" i="5" s="1"/>
  <c r="V4" i="12"/>
  <c r="BP29" i="5"/>
  <c r="BQ29" i="5" s="1"/>
  <c r="X4" i="12"/>
  <c r="BU35" i="5"/>
  <c r="AF7" i="11"/>
  <c r="BW39" i="5"/>
  <c r="AI2" i="11"/>
  <c r="BV7" i="5"/>
  <c r="F2" i="12"/>
  <c r="BT15" i="5"/>
  <c r="L2" i="12"/>
  <c r="BR19" i="5"/>
  <c r="P6" i="12"/>
  <c r="BT24" i="5"/>
  <c r="U2" i="12"/>
  <c r="BT30" i="5"/>
  <c r="Y8" i="12"/>
  <c r="BX33" i="5"/>
  <c r="Z2" i="12"/>
  <c r="BT41" i="5"/>
  <c r="AD2" i="12"/>
  <c r="BV9" i="5"/>
  <c r="H2" i="12"/>
  <c r="BU11" i="5"/>
  <c r="K7" i="11"/>
  <c r="BV17" i="5"/>
  <c r="N2" i="12"/>
  <c r="BV20" i="5"/>
  <c r="Q2" i="12"/>
  <c r="BR25" i="5"/>
  <c r="V6" i="12"/>
  <c r="BV38" i="5"/>
  <c r="AC2" i="12"/>
  <c r="BT42" i="5"/>
  <c r="AE6" i="12"/>
  <c r="BM43" i="5"/>
  <c r="BN43" i="5" s="1"/>
  <c r="AL2" i="11"/>
  <c r="BP3" i="5"/>
  <c r="BQ3" i="5" s="1"/>
  <c r="D3" i="12"/>
  <c r="BP9" i="5"/>
  <c r="BQ9" i="5" s="1"/>
  <c r="H3" i="12"/>
  <c r="BL11" i="5"/>
  <c r="BP20" i="5"/>
  <c r="BQ20" i="5" s="1"/>
  <c r="BV23" i="5"/>
  <c r="T2" i="12"/>
  <c r="BV26" i="5"/>
  <c r="W2" i="12"/>
  <c r="BR30" i="5"/>
  <c r="Y2" i="12"/>
  <c r="BS35" i="5"/>
  <c r="AF2" i="11"/>
  <c r="BO43" i="5"/>
  <c r="AL3" i="11"/>
  <c r="BP7" i="5"/>
  <c r="BQ7" i="5" s="1"/>
  <c r="F4" i="12"/>
  <c r="BV6" i="5"/>
  <c r="E2" i="12"/>
  <c r="BT8" i="5"/>
  <c r="G8" i="12"/>
  <c r="BX14" i="5"/>
  <c r="K2" i="12"/>
  <c r="BT16" i="5"/>
  <c r="M8" i="12"/>
  <c r="BP17" i="5"/>
  <c r="BQ17" i="5" s="1"/>
  <c r="N4" i="12"/>
  <c r="BX22" i="5"/>
  <c r="S2" i="12"/>
  <c r="BW35" i="5"/>
  <c r="BT37" i="5"/>
  <c r="AB8" i="12"/>
  <c r="BP38" i="5"/>
  <c r="BQ38" i="5" s="1"/>
  <c r="AC4" i="12"/>
  <c r="BP19" i="5"/>
  <c r="BQ19" i="5" s="1"/>
  <c r="P4" i="12"/>
  <c r="BO11" i="5"/>
  <c r="K2" i="11"/>
  <c r="BP14" i="5"/>
  <c r="BQ14" i="5" s="1"/>
  <c r="K3" i="12"/>
  <c r="BV19" i="5"/>
  <c r="P2" i="12"/>
  <c r="BP23" i="5"/>
  <c r="BQ23" i="5" s="1"/>
  <c r="T4" i="12"/>
  <c r="BP26" i="5"/>
  <c r="BQ26" i="5" s="1"/>
  <c r="W4" i="12"/>
  <c r="BR33" i="5"/>
  <c r="Z6" i="12"/>
  <c r="BM35" i="5"/>
  <c r="BN35" i="5" s="1"/>
  <c r="AF4" i="11"/>
  <c r="BV3" i="5"/>
  <c r="D2" i="12"/>
  <c r="BP6" i="5"/>
  <c r="BQ6" i="5" s="1"/>
  <c r="E4" i="12"/>
  <c r="BR8" i="5"/>
  <c r="G2" i="12"/>
  <c r="BR9" i="5"/>
  <c r="H6" i="12"/>
  <c r="BW11" i="5"/>
  <c r="BT13" i="5"/>
  <c r="J8" i="12"/>
  <c r="BX16" i="5"/>
  <c r="M2" i="12"/>
  <c r="BT21" i="5"/>
  <c r="R8" i="12"/>
  <c r="BV25" i="5"/>
  <c r="V2" i="12"/>
  <c r="BV29" i="5"/>
  <c r="X2" i="12"/>
  <c r="BT34" i="5"/>
  <c r="AA2" i="12"/>
  <c r="BR37" i="5"/>
  <c r="AB2" i="12"/>
  <c r="BX42" i="5"/>
  <c r="AE2" i="12"/>
  <c r="BX9" i="4"/>
  <c r="H2" i="10"/>
  <c r="BX33" i="4"/>
  <c r="Z2" i="10"/>
  <c r="BL39" i="4"/>
  <c r="AI4" i="9"/>
  <c r="BV41" i="4"/>
  <c r="AD2" i="10"/>
  <c r="BX6" i="4"/>
  <c r="E2" i="10"/>
  <c r="BT8" i="4"/>
  <c r="G8" i="10"/>
  <c r="BX14" i="4"/>
  <c r="K2" i="10"/>
  <c r="BV17" i="4"/>
  <c r="N2" i="10"/>
  <c r="BT18" i="4"/>
  <c r="O4" i="10"/>
  <c r="BR21" i="4"/>
  <c r="R5" i="10"/>
  <c r="BR25" i="4"/>
  <c r="V6" i="10"/>
  <c r="BV38" i="4"/>
  <c r="AC2" i="10"/>
  <c r="BR42" i="4"/>
  <c r="AE6" i="10"/>
  <c r="BT7" i="4"/>
  <c r="F3" i="10"/>
  <c r="BS11" i="4"/>
  <c r="K2" i="9"/>
  <c r="BU11" i="4"/>
  <c r="BT13" i="4"/>
  <c r="J16" i="10"/>
  <c r="BV20" i="4"/>
  <c r="Q2" i="10"/>
  <c r="BT24" i="4"/>
  <c r="U4" i="10"/>
  <c r="BV26" i="4"/>
  <c r="W2" i="10"/>
  <c r="BV30" i="4"/>
  <c r="Y2" i="10"/>
  <c r="BS35" i="4"/>
  <c r="AF2" i="9"/>
  <c r="BU39" i="4"/>
  <c r="AI6" i="9"/>
  <c r="BT41" i="4"/>
  <c r="AD4" i="10"/>
  <c r="BU43" i="4"/>
  <c r="AL2" i="9"/>
  <c r="BW43" i="4"/>
  <c r="BR6" i="4"/>
  <c r="BV8" i="4"/>
  <c r="G2" i="10"/>
  <c r="BO11" i="4"/>
  <c r="K3" i="9"/>
  <c r="BR16" i="4"/>
  <c r="M2" i="10"/>
  <c r="BP17" i="4"/>
  <c r="BQ17" i="4" s="1"/>
  <c r="N4" i="10"/>
  <c r="BR18" i="4"/>
  <c r="O6" i="10"/>
  <c r="BT20" i="4"/>
  <c r="Q3" i="10"/>
  <c r="BX22" i="4"/>
  <c r="S2" i="10"/>
  <c r="BV23" i="4"/>
  <c r="T2" i="10"/>
  <c r="BT26" i="4"/>
  <c r="W3" i="10"/>
  <c r="BP30" i="4"/>
  <c r="BQ30" i="4" s="1"/>
  <c r="Y3" i="10"/>
  <c r="BR37" i="4"/>
  <c r="AB2" i="10"/>
  <c r="BP38" i="4"/>
  <c r="BQ38" i="4" s="1"/>
  <c r="AC4" i="10"/>
  <c r="BM43" i="4"/>
  <c r="BN43" i="4" s="1"/>
  <c r="AL3" i="9"/>
  <c r="BV3" i="4"/>
  <c r="D2" i="10"/>
  <c r="BV13" i="4"/>
  <c r="J2" i="10"/>
  <c r="BV19" i="4"/>
  <c r="P2" i="10"/>
  <c r="BT21" i="4"/>
  <c r="R8" i="10"/>
  <c r="BR24" i="4"/>
  <c r="U6" i="10"/>
  <c r="BR41" i="4"/>
  <c r="AD6" i="10"/>
  <c r="BX41" i="4"/>
  <c r="BT3" i="4"/>
  <c r="D3" i="10"/>
  <c r="BP8" i="4"/>
  <c r="BQ8" i="4" s="1"/>
  <c r="G4" i="10"/>
  <c r="BT10" i="4"/>
  <c r="I2" i="10"/>
  <c r="BP16" i="4"/>
  <c r="BQ16" i="4" s="1"/>
  <c r="M4" i="10"/>
  <c r="BP19" i="4"/>
  <c r="BQ19" i="4" s="1"/>
  <c r="P3" i="10"/>
  <c r="BP23" i="4"/>
  <c r="BQ23" i="4" s="1"/>
  <c r="T4" i="10"/>
  <c r="BV25" i="4"/>
  <c r="V2" i="10"/>
  <c r="BR30" i="4"/>
  <c r="Y5" i="10"/>
  <c r="BT34" i="4"/>
  <c r="AA2" i="10"/>
  <c r="BP37" i="4"/>
  <c r="BQ37" i="4" s="1"/>
  <c r="AB4" i="10"/>
  <c r="BX38" i="4"/>
  <c r="BM39" i="4"/>
  <c r="BN39" i="4" s="1"/>
  <c r="AI9" i="9"/>
  <c r="BV42" i="4"/>
  <c r="AE2" i="10"/>
  <c r="BT30" i="4"/>
  <c r="Y8" i="10"/>
  <c r="BR8" i="4"/>
  <c r="G5" i="10"/>
  <c r="BP13" i="4"/>
  <c r="BQ13" i="4" s="1"/>
  <c r="J4" i="10"/>
  <c r="BT15" i="4"/>
  <c r="L2" i="10"/>
  <c r="BV21" i="4"/>
  <c r="R2" i="10"/>
  <c r="BP25" i="4"/>
  <c r="BQ25" i="4" s="1"/>
  <c r="V3" i="10"/>
  <c r="BV29" i="4"/>
  <c r="X2" i="10"/>
  <c r="BX30" i="4"/>
  <c r="BO39" i="4"/>
  <c r="AI2" i="9"/>
  <c r="BW39" i="4"/>
  <c r="BP42" i="4"/>
  <c r="BQ42" i="4" s="1"/>
  <c r="AE3" i="10"/>
  <c r="BR19" i="4"/>
  <c r="P6" i="10"/>
  <c r="BP21" i="4"/>
  <c r="BQ21" i="4" s="1"/>
  <c r="R4" i="10"/>
  <c r="BV24" i="4"/>
  <c r="U2" i="10"/>
  <c r="BV7" i="4"/>
  <c r="F2" i="10"/>
  <c r="BX8" i="4"/>
  <c r="BR13" i="4"/>
  <c r="J5" i="10"/>
  <c r="BV18" i="4"/>
  <c r="O2" i="10"/>
  <c r="BX23" i="4"/>
  <c r="BT29" i="4"/>
  <c r="X3" i="10"/>
  <c r="BO31" i="4"/>
  <c r="AC2" i="9"/>
  <c r="BU35" i="4"/>
  <c r="AF7" i="9"/>
  <c r="BR10" i="3"/>
  <c r="I5" i="8"/>
  <c r="BP21" i="3"/>
  <c r="BQ21" i="3" s="1"/>
  <c r="R3" i="8"/>
  <c r="BU31" i="3"/>
  <c r="AC2" i="7"/>
  <c r="BW31" i="3"/>
  <c r="BS35" i="3"/>
  <c r="AF2" i="7"/>
  <c r="BU39" i="3"/>
  <c r="AI7" i="7"/>
  <c r="BT10" i="3"/>
  <c r="I8" i="8"/>
  <c r="BP13" i="3"/>
  <c r="BQ13" i="3" s="1"/>
  <c r="J3" i="8"/>
  <c r="BR21" i="3"/>
  <c r="R6" i="8"/>
  <c r="BT18" i="3"/>
  <c r="O4" i="8"/>
  <c r="BS39" i="3"/>
  <c r="AI2" i="7"/>
  <c r="BW39" i="3"/>
  <c r="BP42" i="3"/>
  <c r="BQ42" i="3" s="1"/>
  <c r="AE4" i="8"/>
  <c r="BR13" i="3"/>
  <c r="J6" i="8"/>
  <c r="BM31" i="3"/>
  <c r="BN31" i="3" s="1"/>
  <c r="AC3" i="7"/>
  <c r="BL39" i="3"/>
  <c r="AI4" i="7"/>
  <c r="BW43" i="3"/>
  <c r="AL2" i="7"/>
  <c r="BV8" i="3"/>
  <c r="G2" i="8"/>
  <c r="BR15" i="3"/>
  <c r="L2" i="8"/>
  <c r="BX10" i="3"/>
  <c r="I2" i="8"/>
  <c r="BT17" i="3"/>
  <c r="N2" i="8"/>
  <c r="BV3" i="3"/>
  <c r="D2" i="8"/>
  <c r="BV19" i="3"/>
  <c r="P2" i="8"/>
  <c r="BV21" i="3"/>
  <c r="R2" i="8"/>
  <c r="BR34" i="3"/>
  <c r="AA2" i="8"/>
  <c r="BT7" i="3"/>
  <c r="F2" i="8"/>
  <c r="BV9" i="3"/>
  <c r="H2" i="8"/>
  <c r="BV14" i="3"/>
  <c r="K2" i="8"/>
  <c r="BR16" i="3"/>
  <c r="M2" i="8"/>
  <c r="BT24" i="3"/>
  <c r="BV29" i="3"/>
  <c r="X2" i="8"/>
  <c r="BR41" i="3"/>
  <c r="AD2" i="8"/>
  <c r="BT23" i="3"/>
  <c r="T2" i="8"/>
  <c r="BT38" i="3"/>
  <c r="AC2" i="8"/>
  <c r="BT9" i="3"/>
  <c r="BV13" i="3"/>
  <c r="J2" i="8"/>
  <c r="BR18" i="3"/>
  <c r="O2" i="8"/>
  <c r="BV25" i="3"/>
  <c r="V2" i="8"/>
  <c r="BV24" i="3"/>
  <c r="U2" i="8"/>
  <c r="BV20" i="3"/>
  <c r="Q2" i="8"/>
  <c r="BV33" i="3"/>
  <c r="Z2" i="8"/>
  <c r="BV26" i="3"/>
  <c r="W2" i="8"/>
  <c r="BV6" i="3"/>
  <c r="E2" i="8"/>
  <c r="BV22" i="3"/>
  <c r="S2" i="8"/>
  <c r="BV30" i="3"/>
  <c r="Y2" i="8"/>
  <c r="BR37" i="3"/>
  <c r="AB2" i="8"/>
  <c r="BV42" i="3"/>
  <c r="AE2" i="8"/>
  <c r="BR7" i="3"/>
  <c r="BP6" i="3"/>
  <c r="BQ6" i="3" s="1"/>
  <c r="BP8" i="3"/>
  <c r="BQ8" i="3" s="1"/>
  <c r="BR8" i="3"/>
  <c r="BP25" i="3"/>
  <c r="BQ25" i="3" s="1"/>
  <c r="BX42" i="3"/>
  <c r="BP19" i="3"/>
  <c r="BQ19" i="3" s="1"/>
  <c r="BT41" i="3"/>
  <c r="BP22" i="3"/>
  <c r="BQ22" i="3" s="1"/>
  <c r="BX6" i="3"/>
  <c r="BX14" i="3"/>
  <c r="BX22" i="3"/>
  <c r="BR24" i="3"/>
  <c r="BX25" i="3"/>
  <c r="BP30" i="3"/>
  <c r="BQ30" i="3" s="1"/>
  <c r="BR30" i="3"/>
  <c r="BP33" i="3"/>
  <c r="BQ33" i="3" s="1"/>
  <c r="BX19" i="3"/>
  <c r="BX41" i="3"/>
  <c r="BP14" i="3"/>
  <c r="BQ14" i="3" s="1"/>
  <c r="BX8" i="3"/>
  <c r="BT34" i="3"/>
  <c r="BT15" i="3"/>
  <c r="BX21" i="3"/>
  <c r="BX24" i="3"/>
  <c r="BX33" i="3"/>
  <c r="BO11" i="3"/>
  <c r="K2" i="7"/>
  <c r="BS11" i="3"/>
  <c r="BR3" i="3"/>
  <c r="B3" i="7"/>
  <c r="A31" i="7"/>
  <c r="A12" i="7"/>
  <c r="A16" i="7"/>
  <c r="A3" i="7"/>
  <c r="A20" i="7"/>
  <c r="A24" i="7"/>
  <c r="A4" i="7"/>
  <c r="B4" i="7"/>
  <c r="B8" i="7"/>
  <c r="B12" i="7"/>
  <c r="B16" i="7"/>
  <c r="B20" i="7"/>
  <c r="B24" i="7"/>
  <c r="B28" i="7"/>
  <c r="A9" i="7"/>
  <c r="A13" i="7"/>
  <c r="A17" i="7"/>
  <c r="A21" i="7"/>
  <c r="A25" i="7"/>
  <c r="A29" i="7"/>
  <c r="B5" i="7"/>
  <c r="B9" i="7"/>
  <c r="B13" i="7"/>
  <c r="B17" i="7"/>
  <c r="B21" i="7"/>
  <c r="B25" i="7"/>
  <c r="B29" i="7"/>
  <c r="A6" i="7"/>
  <c r="A10" i="7"/>
  <c r="A14" i="7"/>
  <c r="A18" i="7"/>
  <c r="A22" i="7"/>
  <c r="A26" i="7"/>
  <c r="A30" i="7"/>
  <c r="B6" i="7"/>
  <c r="B10" i="7"/>
  <c r="B14" i="7"/>
  <c r="B18" i="7"/>
  <c r="B22" i="7"/>
  <c r="B26" i="7"/>
  <c r="B30" i="7"/>
  <c r="A7" i="7"/>
  <c r="A11" i="7"/>
  <c r="A15" i="7"/>
  <c r="A19" i="7"/>
  <c r="A23" i="7"/>
  <c r="A27" i="7"/>
  <c r="B11" i="7"/>
  <c r="B15" i="7"/>
  <c r="B19" i="7"/>
  <c r="B23" i="7"/>
  <c r="B27" i="7"/>
  <c r="BP3" i="6"/>
  <c r="BQ3" i="6" s="1"/>
  <c r="BX3" i="6"/>
  <c r="BP7" i="6"/>
  <c r="BQ7" i="6" s="1"/>
  <c r="BX7" i="6"/>
  <c r="BR9" i="6"/>
  <c r="BL11" i="6"/>
  <c r="BR14" i="6"/>
  <c r="BT16" i="6"/>
  <c r="BV18" i="6"/>
  <c r="BP20" i="6"/>
  <c r="BQ20" i="6" s="1"/>
  <c r="BX20" i="6"/>
  <c r="BR22" i="6"/>
  <c r="BV24" i="6"/>
  <c r="BP26" i="6"/>
  <c r="BQ26" i="6" s="1"/>
  <c r="BX26" i="6"/>
  <c r="BP29" i="6"/>
  <c r="BQ29" i="6" s="1"/>
  <c r="BX29" i="6"/>
  <c r="BS31" i="6"/>
  <c r="BR33" i="6"/>
  <c r="BL35" i="6"/>
  <c r="BW35" i="6"/>
  <c r="BT37" i="6"/>
  <c r="BV41" i="6"/>
  <c r="BT6" i="6"/>
  <c r="BV8" i="6"/>
  <c r="BP10" i="6"/>
  <c r="BQ10" i="6" s="1"/>
  <c r="BX10" i="6"/>
  <c r="BM11" i="6"/>
  <c r="BN11" i="6" s="1"/>
  <c r="BV13" i="6"/>
  <c r="BP15" i="6"/>
  <c r="BQ15" i="6" s="1"/>
  <c r="BX15" i="6"/>
  <c r="BR17" i="6"/>
  <c r="BT19" i="6"/>
  <c r="BV21" i="6"/>
  <c r="BR23" i="6"/>
  <c r="BT25" i="6"/>
  <c r="BV30" i="6"/>
  <c r="BU31" i="6"/>
  <c r="BP34" i="6"/>
  <c r="BQ34" i="6" s="1"/>
  <c r="BX34" i="6"/>
  <c r="BM35" i="6"/>
  <c r="BN35" i="6" s="1"/>
  <c r="BR38" i="6"/>
  <c r="BO39" i="6"/>
  <c r="BT42" i="6"/>
  <c r="BR3" i="6"/>
  <c r="BR7" i="6"/>
  <c r="BT9" i="6"/>
  <c r="BT14" i="6"/>
  <c r="BV16" i="6"/>
  <c r="BP18" i="6"/>
  <c r="BQ18" i="6" s="1"/>
  <c r="BX18" i="6"/>
  <c r="BR20" i="6"/>
  <c r="BT22" i="6"/>
  <c r="BP24" i="6"/>
  <c r="BQ24" i="6" s="1"/>
  <c r="BX24" i="6"/>
  <c r="BR26" i="6"/>
  <c r="BR29" i="6"/>
  <c r="BL31" i="6"/>
  <c r="BW31" i="6"/>
  <c r="BT33" i="6"/>
  <c r="BV37" i="6"/>
  <c r="BP41" i="6"/>
  <c r="BQ41" i="6" s="1"/>
  <c r="BX41" i="6"/>
  <c r="BS43" i="6"/>
  <c r="BV10" i="6"/>
  <c r="BV6" i="6"/>
  <c r="BX8" i="6"/>
  <c r="BR10" i="6"/>
  <c r="BO11" i="6"/>
  <c r="BP13" i="6"/>
  <c r="BQ13" i="6" s="1"/>
  <c r="BX13" i="6"/>
  <c r="BR15" i="6"/>
  <c r="BT17" i="6"/>
  <c r="BV19" i="6"/>
  <c r="BP21" i="6"/>
  <c r="BQ21" i="6" s="1"/>
  <c r="BX21" i="6"/>
  <c r="BT23" i="6"/>
  <c r="BV25" i="6"/>
  <c r="BP30" i="6"/>
  <c r="BQ30" i="6" s="1"/>
  <c r="BX30" i="6"/>
  <c r="BR34" i="6"/>
  <c r="BT38" i="6"/>
  <c r="BV42" i="6"/>
  <c r="BU43" i="6"/>
  <c r="BV15" i="6"/>
  <c r="BT3" i="6"/>
  <c r="BT7" i="6"/>
  <c r="BV14" i="6"/>
  <c r="BP16" i="6"/>
  <c r="BQ16" i="6" s="1"/>
  <c r="BX16" i="6"/>
  <c r="BR18" i="6"/>
  <c r="BT20" i="6"/>
  <c r="BV22" i="6"/>
  <c r="BR24" i="6"/>
  <c r="BT26" i="6"/>
  <c r="BT29" i="6"/>
  <c r="BV33" i="6"/>
  <c r="BP37" i="6"/>
  <c r="BQ37" i="6" s="1"/>
  <c r="BX37" i="6"/>
  <c r="BS39" i="6"/>
  <c r="BR41" i="6"/>
  <c r="BL43" i="6"/>
  <c r="BW43" i="6"/>
  <c r="BP6" i="6"/>
  <c r="BQ6" i="6" s="1"/>
  <c r="BP19" i="6"/>
  <c r="BQ19" i="6" s="1"/>
  <c r="BP25" i="6"/>
  <c r="BQ25" i="6" s="1"/>
  <c r="BT34" i="6"/>
  <c r="BU39" i="6"/>
  <c r="BP42" i="6"/>
  <c r="BQ42" i="6" s="1"/>
  <c r="BP14" i="6"/>
  <c r="BQ14" i="6" s="1"/>
  <c r="BP22" i="6"/>
  <c r="BQ22" i="6" s="1"/>
  <c r="BP33" i="6"/>
  <c r="BQ33" i="6" s="1"/>
  <c r="BL39" i="6"/>
  <c r="BV10" i="5"/>
  <c r="BV15" i="5"/>
  <c r="BV34" i="5"/>
  <c r="BM39" i="5"/>
  <c r="BN39" i="5" s="1"/>
  <c r="BR42" i="5"/>
  <c r="BT6" i="5"/>
  <c r="BV8" i="5"/>
  <c r="BP10" i="5"/>
  <c r="BQ10" i="5" s="1"/>
  <c r="BX10" i="5"/>
  <c r="BM11" i="5"/>
  <c r="BN11" i="5" s="1"/>
  <c r="BV13" i="5"/>
  <c r="BP15" i="5"/>
  <c r="BQ15" i="5" s="1"/>
  <c r="BX15" i="5"/>
  <c r="BR17" i="5"/>
  <c r="BT19" i="5"/>
  <c r="BV21" i="5"/>
  <c r="BR23" i="5"/>
  <c r="BT25" i="5"/>
  <c r="BV30" i="5"/>
  <c r="BU31" i="5"/>
  <c r="BP34" i="5"/>
  <c r="BQ34" i="5" s="1"/>
  <c r="BX34" i="5"/>
  <c r="BR38" i="5"/>
  <c r="BO39" i="5"/>
  <c r="BV18" i="5"/>
  <c r="BR3" i="5"/>
  <c r="BR7" i="5"/>
  <c r="BT9" i="5"/>
  <c r="BT14" i="5"/>
  <c r="BV16" i="5"/>
  <c r="BP18" i="5"/>
  <c r="BQ18" i="5" s="1"/>
  <c r="BX18" i="5"/>
  <c r="BR20" i="5"/>
  <c r="BT22" i="5"/>
  <c r="BP24" i="5"/>
  <c r="BQ24" i="5" s="1"/>
  <c r="BX24" i="5"/>
  <c r="BR26" i="5"/>
  <c r="BR29" i="5"/>
  <c r="BL31" i="5"/>
  <c r="BW31" i="5"/>
  <c r="BT33" i="5"/>
  <c r="BV37" i="5"/>
  <c r="BP41" i="5"/>
  <c r="BQ41" i="5" s="1"/>
  <c r="BX41" i="5"/>
  <c r="BS43" i="5"/>
  <c r="BP8" i="5"/>
  <c r="BQ8" i="5" s="1"/>
  <c r="BX8" i="5"/>
  <c r="BR10" i="5"/>
  <c r="BP13" i="5"/>
  <c r="BQ13" i="5" s="1"/>
  <c r="BX13" i="5"/>
  <c r="BR15" i="5"/>
  <c r="BT17" i="5"/>
  <c r="BP21" i="5"/>
  <c r="BQ21" i="5" s="1"/>
  <c r="BX21" i="5"/>
  <c r="BT23" i="5"/>
  <c r="BP30" i="5"/>
  <c r="BQ30" i="5" s="1"/>
  <c r="BX30" i="5"/>
  <c r="BM31" i="5"/>
  <c r="BN31" i="5" s="1"/>
  <c r="BR34" i="5"/>
  <c r="BO35" i="5"/>
  <c r="BT38" i="5"/>
  <c r="BV42" i="5"/>
  <c r="BU43" i="5"/>
  <c r="BV41" i="5"/>
  <c r="BT3" i="5"/>
  <c r="BT7" i="5"/>
  <c r="BV14" i="5"/>
  <c r="BP16" i="5"/>
  <c r="BQ16" i="5" s="1"/>
  <c r="BR18" i="5"/>
  <c r="BT20" i="5"/>
  <c r="BV22" i="5"/>
  <c r="BR24" i="5"/>
  <c r="BT26" i="5"/>
  <c r="BT29" i="5"/>
  <c r="BV33" i="5"/>
  <c r="BP37" i="5"/>
  <c r="BQ37" i="5" s="1"/>
  <c r="BX37" i="5"/>
  <c r="BS39" i="5"/>
  <c r="BR41" i="5"/>
  <c r="BL43" i="5"/>
  <c r="BW43" i="5"/>
  <c r="BV24" i="5"/>
  <c r="BU39" i="5"/>
  <c r="BP42" i="5"/>
  <c r="BQ42" i="5" s="1"/>
  <c r="BP22" i="5"/>
  <c r="BQ22" i="5" s="1"/>
  <c r="BP33" i="5"/>
  <c r="BQ33" i="5" s="1"/>
  <c r="BL39" i="5"/>
  <c r="BO43" i="4"/>
  <c r="BP3" i="4"/>
  <c r="BQ3" i="4" s="1"/>
  <c r="BX3" i="4"/>
  <c r="BP7" i="4"/>
  <c r="BQ7" i="4" s="1"/>
  <c r="BX7" i="4"/>
  <c r="BR9" i="4"/>
  <c r="BL11" i="4"/>
  <c r="BW11" i="4"/>
  <c r="BR14" i="4"/>
  <c r="BT16" i="4"/>
  <c r="BP20" i="4"/>
  <c r="BQ20" i="4" s="1"/>
  <c r="BX20" i="4"/>
  <c r="BR22" i="4"/>
  <c r="BP26" i="4"/>
  <c r="BQ26" i="4" s="1"/>
  <c r="BX26" i="4"/>
  <c r="BP29" i="4"/>
  <c r="BQ29" i="4" s="1"/>
  <c r="BX29" i="4"/>
  <c r="BS31" i="4"/>
  <c r="BR33" i="4"/>
  <c r="BL35" i="4"/>
  <c r="BW35" i="4"/>
  <c r="BT37" i="4"/>
  <c r="BV15" i="4"/>
  <c r="BV34" i="4"/>
  <c r="BT6" i="4"/>
  <c r="BP10" i="4"/>
  <c r="BQ10" i="4" s="1"/>
  <c r="BX10" i="4"/>
  <c r="BM11" i="4"/>
  <c r="BN11" i="4" s="1"/>
  <c r="BP15" i="4"/>
  <c r="BQ15" i="4" s="1"/>
  <c r="BX15" i="4"/>
  <c r="BR17" i="4"/>
  <c r="BT19" i="4"/>
  <c r="BR23" i="4"/>
  <c r="BT25" i="4"/>
  <c r="BU31" i="4"/>
  <c r="BP34" i="4"/>
  <c r="BQ34" i="4" s="1"/>
  <c r="BX34" i="4"/>
  <c r="BM35" i="4"/>
  <c r="BN35" i="4" s="1"/>
  <c r="BR38" i="4"/>
  <c r="BT42" i="4"/>
  <c r="BR3" i="4"/>
  <c r="BR7" i="4"/>
  <c r="BT9" i="4"/>
  <c r="BT14" i="4"/>
  <c r="BV16" i="4"/>
  <c r="BP18" i="4"/>
  <c r="BQ18" i="4" s="1"/>
  <c r="BR20" i="4"/>
  <c r="BT22" i="4"/>
  <c r="BP24" i="4"/>
  <c r="BQ24" i="4" s="1"/>
  <c r="BR26" i="4"/>
  <c r="BR29" i="4"/>
  <c r="BL31" i="4"/>
  <c r="BW31" i="4"/>
  <c r="BT33" i="4"/>
  <c r="BV37" i="4"/>
  <c r="BP41" i="4"/>
  <c r="BQ41" i="4" s="1"/>
  <c r="BS43" i="4"/>
  <c r="BV6" i="4"/>
  <c r="BR10" i="4"/>
  <c r="BR15" i="4"/>
  <c r="BT17" i="4"/>
  <c r="BT23" i="4"/>
  <c r="BM31" i="4"/>
  <c r="BN31" i="4" s="1"/>
  <c r="BR34" i="4"/>
  <c r="BO35" i="4"/>
  <c r="BT38" i="4"/>
  <c r="BV9" i="4"/>
  <c r="BV14" i="4"/>
  <c r="BV22" i="4"/>
  <c r="BV33" i="4"/>
  <c r="BS39" i="4"/>
  <c r="BL43" i="4"/>
  <c r="BV10" i="4"/>
  <c r="BP6" i="4"/>
  <c r="BQ6" i="4" s="1"/>
  <c r="BP9" i="4"/>
  <c r="BQ9" i="4" s="1"/>
  <c r="BP14" i="4"/>
  <c r="BQ14" i="4" s="1"/>
  <c r="BP22" i="4"/>
  <c r="BQ22" i="4" s="1"/>
  <c r="BP33" i="4"/>
  <c r="BQ33" i="4" s="1"/>
  <c r="BV7" i="3"/>
  <c r="BT8" i="3"/>
  <c r="BT13" i="3"/>
  <c r="BV15" i="3"/>
  <c r="BP17" i="3"/>
  <c r="BQ17" i="3" s="1"/>
  <c r="BX17" i="3"/>
  <c r="BR19" i="3"/>
  <c r="BT21" i="3"/>
  <c r="BP23" i="3"/>
  <c r="BQ23" i="3" s="1"/>
  <c r="BX23" i="3"/>
  <c r="BR25" i="3"/>
  <c r="BT30" i="3"/>
  <c r="BV34" i="3"/>
  <c r="BU35" i="3"/>
  <c r="BP38" i="3"/>
  <c r="BQ38" i="3" s="1"/>
  <c r="BX38" i="3"/>
  <c r="BM39" i="3"/>
  <c r="BN39" i="3" s="1"/>
  <c r="BR42" i="3"/>
  <c r="BO43" i="3"/>
  <c r="BV17" i="3"/>
  <c r="BR6" i="3"/>
  <c r="BU11" i="3"/>
  <c r="BP3" i="3"/>
  <c r="BQ3" i="3" s="1"/>
  <c r="BX3" i="3"/>
  <c r="BP7" i="3"/>
  <c r="BQ7" i="3" s="1"/>
  <c r="BX7" i="3"/>
  <c r="BR9" i="3"/>
  <c r="BL11" i="3"/>
  <c r="BW11" i="3"/>
  <c r="BR14" i="3"/>
  <c r="BT16" i="3"/>
  <c r="BV18" i="3"/>
  <c r="BP20" i="3"/>
  <c r="BQ20" i="3" s="1"/>
  <c r="BX20" i="3"/>
  <c r="BR22" i="3"/>
  <c r="BP26" i="3"/>
  <c r="BQ26" i="3" s="1"/>
  <c r="BX26" i="3"/>
  <c r="BP29" i="3"/>
  <c r="BQ29" i="3" s="1"/>
  <c r="BX29" i="3"/>
  <c r="BS31" i="3"/>
  <c r="BR33" i="3"/>
  <c r="BL35" i="3"/>
  <c r="BW35" i="3"/>
  <c r="BT37" i="3"/>
  <c r="BV41" i="3"/>
  <c r="BV38" i="3"/>
  <c r="BP9" i="3"/>
  <c r="BQ9" i="3" s="1"/>
  <c r="BV10" i="3"/>
  <c r="BT6" i="3"/>
  <c r="BP10" i="3"/>
  <c r="BQ10" i="3" s="1"/>
  <c r="BM11" i="3"/>
  <c r="BN11" i="3" s="1"/>
  <c r="BP15" i="3"/>
  <c r="BQ15" i="3" s="1"/>
  <c r="BX15" i="3"/>
  <c r="BR17" i="3"/>
  <c r="BT19" i="3"/>
  <c r="BR23" i="3"/>
  <c r="BT25" i="3"/>
  <c r="BP34" i="3"/>
  <c r="BQ34" i="3" s="1"/>
  <c r="BX34" i="3"/>
  <c r="BM35" i="3"/>
  <c r="BN35" i="3" s="1"/>
  <c r="BR38" i="3"/>
  <c r="BO39" i="3"/>
  <c r="BT42" i="3"/>
  <c r="BV23" i="3"/>
  <c r="BT14" i="3"/>
  <c r="BV16" i="3"/>
  <c r="BP18" i="3"/>
  <c r="BQ18" i="3" s="1"/>
  <c r="BR20" i="3"/>
  <c r="BT22" i="3"/>
  <c r="BP24" i="3"/>
  <c r="BQ24" i="3" s="1"/>
  <c r="BR26" i="3"/>
  <c r="BR29" i="3"/>
  <c r="BL31" i="3"/>
  <c r="BT33" i="3"/>
  <c r="BV37" i="3"/>
  <c r="BP41" i="3"/>
  <c r="BQ41" i="3" s="1"/>
  <c r="BS43" i="3"/>
  <c r="BO31" i="3"/>
  <c r="BO35" i="3"/>
  <c r="BU43" i="3"/>
  <c r="BT3" i="3"/>
  <c r="BP16" i="3"/>
  <c r="BQ16" i="3" s="1"/>
  <c r="BX16" i="3"/>
  <c r="BT20" i="3"/>
  <c r="BT26" i="3"/>
  <c r="BT29" i="3"/>
  <c r="BP37" i="3"/>
  <c r="BQ37" i="3" s="1"/>
  <c r="BX37" i="3"/>
  <c r="BL43" i="3"/>
</calcChain>
</file>

<file path=xl/sharedStrings.xml><?xml version="1.0" encoding="utf-8"?>
<sst xmlns="http://schemas.openxmlformats.org/spreadsheetml/2006/main" count="1888" uniqueCount="93">
  <si>
    <t>INSTRUCTIONS and TERMS OF USE</t>
  </si>
  <si>
    <t>Sheets "females", "males", "juveniles" and "larvae" automatically calculate basic statistics (number of measurements, range, mean and SD). The table with these statistics is placed after the last (30th) specimen. The summary table can be then copied and pasted directly to MS Word.</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</si>
  <si>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</si>
  <si>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</si>
  <si>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sheets "females", "males", "juveniles" and "larvae"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</si>
  <si>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</si>
  <si>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</si>
  <si>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</si>
  <si>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Genus species</t>
  </si>
  <si>
    <t>Population</t>
  </si>
  <si>
    <t>Country.sample</t>
  </si>
  <si>
    <t>Type series</t>
  </si>
  <si>
    <t>YES/NO</t>
  </si>
  <si>
    <t>Author</t>
  </si>
  <si>
    <t>Name Surname</t>
  </si>
  <si>
    <t>Date</t>
  </si>
  <si>
    <t>DD.MM.YYYY</t>
  </si>
  <si>
    <t>SPECIMEN</t>
  </si>
  <si>
    <t>1 (HOL)</t>
  </si>
  <si>
    <t>CHARACTER</t>
  </si>
  <si>
    <t>N</t>
  </si>
  <si>
    <t>RANGE</t>
  </si>
  <si>
    <t>MEAN</t>
  </si>
  <si>
    <t>SD</t>
  </si>
  <si>
    <t>Holotype</t>
  </si>
  <si>
    <t>µm</t>
  </si>
  <si>
    <t>Body length</t>
  </si>
  <si>
    <t>Scapular plate length</t>
  </si>
  <si>
    <t>–</t>
  </si>
  <si>
    <t>Head appendages lengths</t>
  </si>
  <si>
    <r>
      <t xml:space="preserve">     Cirrus </t>
    </r>
    <r>
      <rPr>
        <i/>
        <sz val="10"/>
        <rFont val="Calibri"/>
        <family val="2"/>
        <charset val="238"/>
      </rPr>
      <t>internus</t>
    </r>
  </si>
  <si>
    <t xml:space="preserve">     Cephalic papilla</t>
  </si>
  <si>
    <r>
      <t xml:space="preserve">     Cirrus </t>
    </r>
    <r>
      <rPr>
        <i/>
        <sz val="10"/>
        <rFont val="Calibri"/>
        <family val="2"/>
        <charset val="238"/>
      </rPr>
      <t>externus</t>
    </r>
  </si>
  <si>
    <t xml:space="preserve">     Clava</t>
  </si>
  <si>
    <r>
      <t xml:space="preserve">     Cirrus </t>
    </r>
    <r>
      <rPr>
        <i/>
        <sz val="10"/>
        <rFont val="Calibri"/>
        <family val="2"/>
        <charset val="238"/>
      </rPr>
      <t>A</t>
    </r>
  </si>
  <si>
    <r>
      <t xml:space="preserve">     Cirrus </t>
    </r>
    <r>
      <rPr>
        <i/>
        <sz val="10"/>
        <rFont val="Calibri"/>
        <family val="2"/>
        <charset val="238"/>
      </rPr>
      <t>A</t>
    </r>
    <r>
      <rPr>
        <sz val="10"/>
        <rFont val="Calibri"/>
        <family val="2"/>
        <charset val="238"/>
      </rPr>
      <t>/Body length ratio</t>
    </r>
  </si>
  <si>
    <t>Body appendages lengths</t>
  </si>
  <si>
    <r>
      <t xml:space="preserve">     Cirrus </t>
    </r>
    <r>
      <rPr>
        <i/>
        <sz val="10"/>
        <rFont val="Calibri"/>
        <family val="2"/>
        <charset val="238"/>
      </rPr>
      <t>B</t>
    </r>
  </si>
  <si>
    <r>
      <t xml:space="preserve">     Cirrus </t>
    </r>
    <r>
      <rPr>
        <i/>
        <sz val="10"/>
        <rFont val="Calibri"/>
        <family val="2"/>
        <charset val="238"/>
      </rPr>
      <t>B</t>
    </r>
    <r>
      <rPr>
        <i/>
        <vertAlign val="superscript"/>
        <sz val="10"/>
        <rFont val="Calibri"/>
        <family val="2"/>
        <charset val="238"/>
      </rPr>
      <t>l</t>
    </r>
  </si>
  <si>
    <r>
      <t xml:space="preserve">     Cirrus </t>
    </r>
    <r>
      <rPr>
        <i/>
        <sz val="10"/>
        <rFont val="Calibri"/>
        <family val="2"/>
        <charset val="238"/>
      </rPr>
      <t>B</t>
    </r>
    <r>
      <rPr>
        <i/>
        <vertAlign val="superscript"/>
        <sz val="10"/>
        <rFont val="Calibri"/>
        <family val="2"/>
        <charset val="238"/>
      </rPr>
      <t>d</t>
    </r>
  </si>
  <si>
    <r>
      <t xml:space="preserve">     Cirrus </t>
    </r>
    <r>
      <rPr>
        <i/>
        <sz val="10"/>
        <rFont val="Calibri"/>
        <family val="2"/>
        <charset val="238"/>
      </rPr>
      <t>C</t>
    </r>
  </si>
  <si>
    <r>
      <t xml:space="preserve">     Cirrus </t>
    </r>
    <r>
      <rPr>
        <i/>
        <sz val="10"/>
        <rFont val="Calibri"/>
        <family val="2"/>
        <charset val="238"/>
      </rPr>
      <t>C</t>
    </r>
    <r>
      <rPr>
        <i/>
        <vertAlign val="superscript"/>
        <sz val="10"/>
        <rFont val="Calibri"/>
        <family val="2"/>
        <charset val="238"/>
      </rPr>
      <t>l</t>
    </r>
  </si>
  <si>
    <r>
      <t xml:space="preserve">     Cirrus </t>
    </r>
    <r>
      <rPr>
        <i/>
        <sz val="10"/>
        <rFont val="Calibri"/>
        <family val="2"/>
        <charset val="238"/>
      </rPr>
      <t>C</t>
    </r>
    <r>
      <rPr>
        <i/>
        <vertAlign val="superscript"/>
        <sz val="10"/>
        <rFont val="Calibri"/>
        <family val="2"/>
        <charset val="238"/>
      </rPr>
      <t>d</t>
    </r>
  </si>
  <si>
    <r>
      <t xml:space="preserve">     Cirrus </t>
    </r>
    <r>
      <rPr>
        <i/>
        <sz val="10"/>
        <rFont val="Calibri"/>
        <family val="2"/>
        <charset val="238"/>
      </rPr>
      <t>D</t>
    </r>
  </si>
  <si>
    <r>
      <t xml:space="preserve">     Cirrus </t>
    </r>
    <r>
      <rPr>
        <i/>
        <sz val="10"/>
        <rFont val="Calibri"/>
        <family val="2"/>
        <charset val="238"/>
      </rPr>
      <t>D</t>
    </r>
    <r>
      <rPr>
        <i/>
        <vertAlign val="superscript"/>
        <sz val="10"/>
        <rFont val="Calibri"/>
        <family val="2"/>
        <charset val="238"/>
      </rPr>
      <t>l</t>
    </r>
  </si>
  <si>
    <r>
      <t xml:space="preserve">     Cirrus </t>
    </r>
    <r>
      <rPr>
        <i/>
        <sz val="10"/>
        <rFont val="Calibri"/>
        <family val="2"/>
        <charset val="238"/>
      </rPr>
      <t>D</t>
    </r>
    <r>
      <rPr>
        <i/>
        <vertAlign val="superscript"/>
        <sz val="10"/>
        <rFont val="Calibri"/>
        <family val="2"/>
        <charset val="238"/>
      </rPr>
      <t>d</t>
    </r>
  </si>
  <si>
    <r>
      <t xml:space="preserve">     Cirrus </t>
    </r>
    <r>
      <rPr>
        <i/>
        <sz val="10"/>
        <rFont val="Calibri"/>
        <family val="2"/>
        <charset val="238"/>
      </rPr>
      <t>E</t>
    </r>
  </si>
  <si>
    <t>Spine on leg I length</t>
  </si>
  <si>
    <t>Spine on leg II length</t>
  </si>
  <si>
    <t>Spine on leg III length</t>
  </si>
  <si>
    <t>Papilla on leg IV length</t>
  </si>
  <si>
    <t>Number of teeth on the collar</t>
  </si>
  <si>
    <t xml:space="preserve">     Branch</t>
  </si>
  <si>
    <t xml:space="preserve">     Spur</t>
  </si>
  <si>
    <t xml:space="preserve">     Spur/branch height ratio</t>
  </si>
  <si>
    <t>Third median plate (0 = absent; 1 = present)</t>
  </si>
  <si>
    <t>Individual</t>
  </si>
  <si>
    <r>
      <t xml:space="preserve">Cirrus </t>
    </r>
    <r>
      <rPr>
        <i/>
        <sz val="10"/>
        <rFont val="Calibri"/>
        <family val="2"/>
        <charset val="238"/>
      </rPr>
      <t>internus</t>
    </r>
  </si>
  <si>
    <t>Cephalic papilla</t>
  </si>
  <si>
    <r>
      <t xml:space="preserve">Cirrus </t>
    </r>
    <r>
      <rPr>
        <i/>
        <sz val="10"/>
        <rFont val="Calibri"/>
        <family val="2"/>
        <charset val="238"/>
      </rPr>
      <t>externus</t>
    </r>
  </si>
  <si>
    <t>Clava</t>
  </si>
  <si>
    <r>
      <t xml:space="preserve">Cirrus </t>
    </r>
    <r>
      <rPr>
        <i/>
        <sz val="10"/>
        <rFont val="Calibri"/>
        <family val="2"/>
        <charset val="238"/>
      </rPr>
      <t>A</t>
    </r>
  </si>
  <si>
    <r>
      <t xml:space="preserve">Cirrus </t>
    </r>
    <r>
      <rPr>
        <i/>
        <sz val="10"/>
        <rFont val="Calibri"/>
        <family val="2"/>
        <charset val="238"/>
      </rPr>
      <t>A</t>
    </r>
    <r>
      <rPr>
        <sz val="10"/>
        <rFont val="Calibri"/>
        <family val="2"/>
        <charset val="238"/>
      </rPr>
      <t>/Body length ratio</t>
    </r>
  </si>
  <si>
    <r>
      <t xml:space="preserve">Cirrus </t>
    </r>
    <r>
      <rPr>
        <i/>
        <sz val="10"/>
        <rFont val="Calibri"/>
        <family val="2"/>
        <charset val="238"/>
      </rPr>
      <t>B</t>
    </r>
  </si>
  <si>
    <r>
      <t xml:space="preserve">Cirrus </t>
    </r>
    <r>
      <rPr>
        <i/>
        <sz val="10"/>
        <rFont val="Calibri"/>
        <family val="2"/>
        <charset val="238"/>
      </rPr>
      <t>B</t>
    </r>
    <r>
      <rPr>
        <i/>
        <vertAlign val="superscript"/>
        <sz val="10"/>
        <rFont val="Calibri"/>
        <family val="2"/>
        <charset val="238"/>
      </rPr>
      <t>l</t>
    </r>
  </si>
  <si>
    <r>
      <t xml:space="preserve">Cirrus </t>
    </r>
    <r>
      <rPr>
        <i/>
        <sz val="10"/>
        <rFont val="Calibri"/>
        <family val="2"/>
        <charset val="238"/>
      </rPr>
      <t>B</t>
    </r>
    <r>
      <rPr>
        <i/>
        <vertAlign val="superscript"/>
        <sz val="10"/>
        <rFont val="Calibri"/>
        <family val="2"/>
        <charset val="238"/>
      </rPr>
      <t>d</t>
    </r>
  </si>
  <si>
    <r>
      <t xml:space="preserve">Cirrus </t>
    </r>
    <r>
      <rPr>
        <i/>
        <sz val="10"/>
        <rFont val="Calibri"/>
        <family val="2"/>
        <charset val="238"/>
      </rPr>
      <t>C</t>
    </r>
  </si>
  <si>
    <r>
      <t xml:space="preserve">Cirrus </t>
    </r>
    <r>
      <rPr>
        <i/>
        <sz val="10"/>
        <rFont val="Calibri"/>
        <family val="2"/>
        <charset val="238"/>
      </rPr>
      <t>C</t>
    </r>
    <r>
      <rPr>
        <i/>
        <vertAlign val="superscript"/>
        <sz val="10"/>
        <rFont val="Calibri"/>
        <family val="2"/>
        <charset val="238"/>
      </rPr>
      <t>l</t>
    </r>
  </si>
  <si>
    <r>
      <t xml:space="preserve">Cirrus </t>
    </r>
    <r>
      <rPr>
        <i/>
        <sz val="10"/>
        <rFont val="Calibri"/>
        <family val="2"/>
        <charset val="238"/>
      </rPr>
      <t>C</t>
    </r>
    <r>
      <rPr>
        <i/>
        <vertAlign val="superscript"/>
        <sz val="10"/>
        <rFont val="Calibri"/>
        <family val="2"/>
        <charset val="238"/>
      </rPr>
      <t>d</t>
    </r>
  </si>
  <si>
    <r>
      <t xml:space="preserve">Cirrus </t>
    </r>
    <r>
      <rPr>
        <i/>
        <sz val="10"/>
        <rFont val="Calibri"/>
        <family val="2"/>
        <charset val="238"/>
      </rPr>
      <t>D</t>
    </r>
  </si>
  <si>
    <r>
      <t xml:space="preserve">Cirrus </t>
    </r>
    <r>
      <rPr>
        <i/>
        <sz val="10"/>
        <rFont val="Calibri"/>
        <family val="2"/>
        <charset val="238"/>
      </rPr>
      <t>D</t>
    </r>
    <r>
      <rPr>
        <i/>
        <vertAlign val="superscript"/>
        <sz val="10"/>
        <rFont val="Calibri"/>
        <family val="2"/>
        <charset val="238"/>
      </rPr>
      <t>l</t>
    </r>
  </si>
  <si>
    <r>
      <t xml:space="preserve">Cirrus </t>
    </r>
    <r>
      <rPr>
        <i/>
        <sz val="10"/>
        <rFont val="Calibri"/>
        <family val="2"/>
        <charset val="238"/>
      </rPr>
      <t>D</t>
    </r>
    <r>
      <rPr>
        <i/>
        <vertAlign val="superscript"/>
        <sz val="10"/>
        <rFont val="Calibri"/>
        <family val="2"/>
        <charset val="238"/>
      </rPr>
      <t>d</t>
    </r>
  </si>
  <si>
    <r>
      <t xml:space="preserve">Cirrus </t>
    </r>
    <r>
      <rPr>
        <i/>
        <sz val="10"/>
        <rFont val="Calibri"/>
        <family val="2"/>
        <charset val="238"/>
      </rPr>
      <t>E</t>
    </r>
  </si>
  <si>
    <t>sp</t>
  </si>
  <si>
    <t>Claw I heights</t>
  </si>
  <si>
    <t>Claw II heights</t>
  </si>
  <si>
    <t>Claw III heights</t>
  </si>
  <si>
    <t>Claw IV heights</t>
  </si>
  <si>
    <t>Claw I branch</t>
  </si>
  <si>
    <t>Claw I spur</t>
  </si>
  <si>
    <t>Claw I spur/branch height ratio</t>
  </si>
  <si>
    <t>Claw II branch</t>
  </si>
  <si>
    <t>Claw II spur</t>
  </si>
  <si>
    <t>Claw II spur/branch height ratio</t>
  </si>
  <si>
    <t>Claw III branch</t>
  </si>
  <si>
    <t>Claw III spur</t>
  </si>
  <si>
    <t>Claw III spur/branch height ratio</t>
  </si>
  <si>
    <t>Claw IV branch</t>
  </si>
  <si>
    <t>Claw IV spur</t>
  </si>
  <si>
    <t>Claw IV spur/branch height ratio</t>
  </si>
  <si>
    <r>
      <t xml:space="preserve">This template can be freely used but each published use must be credited as </t>
    </r>
    <r>
      <rPr>
        <b/>
        <sz val="12"/>
        <color rgb="FF0000FF"/>
        <rFont val="Calibri"/>
        <family val="2"/>
        <charset val="238"/>
      </rPr>
      <t>Morphometric data were handled using the Echiniscoidea ver. 1.4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</si>
  <si>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r>
      <t xml:space="preserve">The template caluclates the </t>
    </r>
    <r>
      <rPr>
        <i/>
        <sz val="12"/>
        <rFont val="Calibri"/>
        <family val="2"/>
        <charset val="238"/>
      </rPr>
      <t>sp</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"males", "juveniles" and "larvae". If a structure is not measurable leave the cell empty (enetring zeros will mean that the trait has a value of 0).</t>
    </r>
  </si>
  <si>
    <r>
      <t xml:space="preserve">This is a morphometric template for species of the Tardigrada Order </t>
    </r>
    <r>
      <rPr>
        <b/>
        <sz val="12"/>
        <rFont val="Calibri"/>
        <family val="2"/>
        <charset val="238"/>
      </rPr>
      <t>Echiniscoidea</t>
    </r>
    <r>
      <rPr>
        <sz val="12"/>
        <rFont val="Calibri"/>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</si>
</sst>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4" x14ac:knownFonts="1">
    <font>
      <sz val="11"/>
      <color theme="1"/>
      <name val="Calibri"/>
      <family val="2"/>
      <charset val="238"/>
      <scheme val="minor"/>
    </font>
    <font>
      <sz val="11"/>
      <color theme="1"/>
      <name val="Calibri"/>
      <family val="2"/>
      <charset val="238"/>
      <scheme val="minor"/>
    </font>
    <font>
      <sz val="10"/>
      <name val="Arial CE"/>
      <charset val="238"/>
    </font>
    <font>
      <b/>
      <sz val="14"/>
      <color rgb="FFFF0000"/>
      <name val="Calibri"/>
      <family val="2"/>
      <charset val="238"/>
      <scheme val="minor"/>
    </font>
    <font>
      <b/>
      <sz val="12"/>
      <name val="Calibri"/>
      <family val="2"/>
      <charset val="238"/>
      <scheme val="minor"/>
    </font>
    <font>
      <sz val="12"/>
      <name val="Calibri"/>
      <family val="2"/>
      <charset val="238"/>
      <scheme val="minor"/>
    </font>
    <font>
      <b/>
      <sz val="12"/>
      <name val="Calibri"/>
      <family val="2"/>
      <charset val="238"/>
    </font>
    <font>
      <i/>
      <sz val="12"/>
      <name val="Calibri"/>
      <family val="2"/>
      <charset val="238"/>
    </font>
    <font>
      <sz val="12"/>
      <name val="Calibri"/>
      <family val="2"/>
      <charset val="238"/>
    </font>
    <font>
      <b/>
      <sz val="12"/>
      <color rgb="FFFF0000"/>
      <name val="Calibri"/>
      <family val="2"/>
      <charset val="238"/>
      <scheme val="minor"/>
    </font>
    <font>
      <u/>
      <sz val="10"/>
      <color theme="10"/>
      <name val="Arial CE"/>
      <charset val="238"/>
    </font>
    <font>
      <b/>
      <sz val="12"/>
      <color rgb="FF0000FF"/>
      <name val="Calibri"/>
      <family val="2"/>
      <charset val="238"/>
    </font>
    <font>
      <b/>
      <sz val="16"/>
      <color rgb="FF777777"/>
      <name val="Arial CE"/>
      <charset val="238"/>
    </font>
    <font>
      <sz val="16"/>
      <name val="Arial CE"/>
      <charset val="238"/>
    </font>
    <font>
      <b/>
      <i/>
      <sz val="16"/>
      <name val="Arial CE"/>
      <charset val="238"/>
    </font>
    <font>
      <b/>
      <sz val="16"/>
      <name val="Arial CE"/>
      <charset val="238"/>
    </font>
    <font>
      <b/>
      <sz val="10"/>
      <name val="Calibri"/>
      <family val="2"/>
      <charset val="238"/>
      <scheme val="minor"/>
    </font>
    <font>
      <sz val="10"/>
      <name val="Calibri"/>
      <family val="2"/>
      <charset val="238"/>
      <scheme val="minor"/>
    </font>
    <font>
      <i/>
      <sz val="10"/>
      <color rgb="FF0000CC"/>
      <name val="Calibri"/>
      <family val="2"/>
      <charset val="238"/>
      <scheme val="minor"/>
    </font>
    <font>
      <b/>
      <i/>
      <sz val="10"/>
      <name val="Calibri"/>
      <family val="2"/>
      <charset val="238"/>
      <scheme val="minor"/>
    </font>
    <font>
      <i/>
      <sz val="10"/>
      <name val="Calibri"/>
      <family val="2"/>
      <charset val="238"/>
      <scheme val="minor"/>
    </font>
    <font>
      <i/>
      <sz val="10"/>
      <name val="Calibri"/>
      <family val="2"/>
      <charset val="238"/>
    </font>
    <font>
      <sz val="10"/>
      <name val="Calibri"/>
      <family val="2"/>
      <charset val="238"/>
    </font>
    <font>
      <sz val="10"/>
      <name val="Arial"/>
      <family val="2"/>
      <charset val="238"/>
    </font>
    <font>
      <sz val="10"/>
      <color rgb="FF008000"/>
      <name val="Calibri"/>
      <family val="2"/>
      <charset val="238"/>
      <scheme val="minor"/>
    </font>
    <font>
      <i/>
      <vertAlign val="superscript"/>
      <sz val="10"/>
      <name val="Calibri"/>
      <family val="2"/>
      <charset val="238"/>
    </font>
    <font>
      <b/>
      <sz val="10"/>
      <color rgb="FF008000"/>
      <name val="Calibri"/>
      <family val="2"/>
      <charset val="238"/>
      <scheme val="minor"/>
    </font>
    <font>
      <b/>
      <i/>
      <sz val="10"/>
      <color rgb="FF0000CC"/>
      <name val="Calibri"/>
      <family val="2"/>
      <charset val="238"/>
      <scheme val="minor"/>
    </font>
    <font>
      <i/>
      <sz val="10"/>
      <name val="Arial CE"/>
      <charset val="238"/>
    </font>
    <font>
      <b/>
      <sz val="10"/>
      <name val="Arial CE"/>
      <charset val="238"/>
    </font>
    <font>
      <sz val="11"/>
      <color theme="1"/>
      <name val="Arial"/>
      <family val="2"/>
      <charset val="238"/>
    </font>
    <font>
      <sz val="10"/>
      <color theme="1"/>
      <name val="Arial"/>
      <family val="2"/>
      <charset val="238"/>
    </font>
    <font>
      <i/>
      <sz val="10"/>
      <name val="Arial"/>
      <family val="2"/>
      <charset val="238"/>
    </font>
    <font>
      <sz val="12"/>
      <color rgb="FF0000FF"/>
      <name val="Calibri"/>
      <family val="2"/>
      <charset val="238"/>
      <scheme val="minor"/>
    </font>
  </fonts>
  <fills count="8">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rgb="FFFFFFFF"/>
        <bgColor indexed="64"/>
      </patternFill>
    </fill>
    <fill>
      <patternFill patternType="solid">
        <fgColor rgb="FFC0C0C0"/>
        <bgColor indexed="64"/>
      </patternFill>
    </fill>
    <fill>
      <patternFill patternType="solid">
        <fgColor rgb="FF969696"/>
        <bgColor indexed="64"/>
      </patternFill>
    </fill>
    <fill>
      <patternFill patternType="solid">
        <fgColor rgb="FF333333"/>
        <bgColor indexed="64"/>
      </patternFill>
    </fill>
  </fills>
  <borders count="3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double">
        <color indexed="64"/>
      </right>
      <top style="medium">
        <color indexed="64"/>
      </top>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bottom/>
      <diagonal/>
    </border>
    <border>
      <left/>
      <right style="thin">
        <color indexed="64"/>
      </right>
      <top/>
      <bottom/>
      <diagonal/>
    </border>
    <border>
      <left style="thin">
        <color indexed="64"/>
      </left>
      <right/>
      <top/>
      <bottom/>
      <diagonal/>
    </border>
    <border>
      <left/>
      <right style="double">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double">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double">
        <color indexed="64"/>
      </right>
      <top/>
      <bottom style="medium">
        <color indexed="64"/>
      </bottom>
      <diagonal/>
    </border>
    <border>
      <left/>
      <right/>
      <top style="thin">
        <color indexed="64"/>
      </top>
      <bottom/>
      <diagonal/>
    </border>
  </borders>
  <cellStyleXfs count="6">
    <xf numFmtId="0" fontId="0" fillId="0" borderId="0"/>
    <xf numFmtId="9" fontId="1" fillId="0" borderId="0" applyFont="0" applyFill="0" applyBorder="0" applyAlignment="0" applyProtection="0"/>
    <xf numFmtId="0" fontId="2" fillId="0" borderId="0"/>
    <xf numFmtId="0" fontId="10" fillId="0" borderId="0" applyNumberFormat="0" applyFill="0" applyBorder="0" applyAlignment="0" applyProtection="0">
      <alignment vertical="top"/>
      <protection locked="0"/>
    </xf>
    <xf numFmtId="0" fontId="2" fillId="0" borderId="0"/>
    <xf numFmtId="9" fontId="2" fillId="0" borderId="0" applyFont="0" applyFill="0" applyBorder="0" applyAlignment="0" applyProtection="0"/>
  </cellStyleXfs>
  <cellXfs count="167">
    <xf numFmtId="0" fontId="0" fillId="0" borderId="0" xfId="0"/>
    <xf numFmtId="0" fontId="2" fillId="0" borderId="0" xfId="2" applyAlignment="1">
      <alignment vertical="top"/>
    </xf>
    <xf numFmtId="0" fontId="2" fillId="0" borderId="0" xfId="2"/>
    <xf numFmtId="0" fontId="4" fillId="2" borderId="3" xfId="2" applyFont="1" applyFill="1" applyBorder="1" applyAlignment="1">
      <alignment horizontal="center" vertical="top" wrapText="1"/>
    </xf>
    <xf numFmtId="0" fontId="5" fillId="2" borderId="4" xfId="2" applyFont="1" applyFill="1" applyBorder="1" applyAlignment="1">
      <alignment horizontal="left" vertical="top" wrapText="1"/>
    </xf>
    <xf numFmtId="0" fontId="4" fillId="2" borderId="5" xfId="2" applyFont="1" applyFill="1" applyBorder="1" applyAlignment="1">
      <alignment horizontal="center" vertical="top" wrapText="1"/>
    </xf>
    <xf numFmtId="0" fontId="5" fillId="2" borderId="6" xfId="2" applyFont="1" applyFill="1" applyBorder="1" applyAlignment="1">
      <alignment horizontal="left" vertical="top" wrapText="1"/>
    </xf>
    <xf numFmtId="0" fontId="5" fillId="2" borderId="7" xfId="2" applyFont="1" applyFill="1" applyBorder="1" applyAlignment="1">
      <alignment horizontal="left" vertical="top" wrapText="1"/>
    </xf>
    <xf numFmtId="0" fontId="9" fillId="3" borderId="5" xfId="2" applyFont="1" applyFill="1" applyBorder="1" applyAlignment="1">
      <alignment horizontal="center" vertical="top" wrapText="1"/>
    </xf>
    <xf numFmtId="0" fontId="5" fillId="3" borderId="7" xfId="0" applyFont="1" applyFill="1" applyBorder="1" applyAlignment="1">
      <alignment horizontal="left" vertical="top" wrapText="1"/>
    </xf>
    <xf numFmtId="0" fontId="4" fillId="2" borderId="8" xfId="2" applyFont="1" applyFill="1" applyBorder="1" applyAlignment="1">
      <alignment horizontal="center" vertical="top" wrapText="1"/>
    </xf>
    <xf numFmtId="49" fontId="2" fillId="0" borderId="0" xfId="2" applyNumberFormat="1"/>
    <xf numFmtId="0" fontId="12" fillId="4" borderId="0" xfId="4" applyFont="1" applyFill="1" applyAlignment="1">
      <alignment vertical="top"/>
    </xf>
    <xf numFmtId="0" fontId="13" fillId="5" borderId="0" xfId="4" applyFont="1" applyFill="1"/>
    <xf numFmtId="49" fontId="14" fillId="4" borderId="0" xfId="4" applyNumberFormat="1" applyFont="1" applyFill="1" applyAlignment="1">
      <alignment horizontal="right" vertical="top"/>
    </xf>
    <xf numFmtId="49" fontId="15" fillId="4" borderId="0" xfId="4" applyNumberFormat="1" applyFont="1" applyFill="1" applyAlignment="1">
      <alignment horizontal="right" vertical="top"/>
    </xf>
    <xf numFmtId="0" fontId="12" fillId="5" borderId="0" xfId="4" applyFont="1" applyFill="1" applyAlignment="1">
      <alignment vertical="top"/>
    </xf>
    <xf numFmtId="49" fontId="15" fillId="5" borderId="0" xfId="4" applyNumberFormat="1" applyFont="1" applyFill="1" applyAlignment="1">
      <alignment horizontal="right" vertical="top"/>
    </xf>
    <xf numFmtId="0" fontId="16" fillId="0" borderId="10" xfId="0" applyFont="1" applyFill="1" applyBorder="1" applyAlignment="1" applyProtection="1">
      <alignment horizontal="right" vertical="top"/>
      <protection locked="0"/>
    </xf>
    <xf numFmtId="0" fontId="17" fillId="0" borderId="0" xfId="0" applyFont="1" applyFill="1" applyBorder="1" applyAlignment="1" applyProtection="1">
      <alignment horizontal="center" vertical="top"/>
      <protection locked="0"/>
    </xf>
    <xf numFmtId="0" fontId="16" fillId="0" borderId="10" xfId="0" applyFont="1" applyFill="1" applyBorder="1" applyAlignment="1" applyProtection="1">
      <alignment horizontal="left" vertical="top"/>
      <protection locked="0"/>
    </xf>
    <xf numFmtId="0" fontId="17" fillId="0" borderId="10" xfId="0" applyFont="1" applyFill="1" applyBorder="1" applyAlignment="1" applyProtection="1">
      <alignment horizontal="center" vertical="top"/>
      <protection locked="0"/>
    </xf>
    <xf numFmtId="0" fontId="18" fillId="0" borderId="10" xfId="0" applyFont="1" applyFill="1" applyBorder="1" applyAlignment="1" applyProtection="1">
      <alignment horizontal="center" vertical="top"/>
      <protection locked="0"/>
    </xf>
    <xf numFmtId="0" fontId="16" fillId="0" borderId="18" xfId="0" applyFont="1" applyFill="1" applyBorder="1" applyAlignment="1" applyProtection="1">
      <alignment horizontal="center" vertical="top"/>
    </xf>
    <xf numFmtId="0" fontId="19" fillId="0" borderId="19" xfId="0" applyFont="1" applyFill="1" applyBorder="1" applyAlignment="1" applyProtection="1">
      <alignment horizontal="center" vertical="top"/>
    </xf>
    <xf numFmtId="0" fontId="19" fillId="0" borderId="16" xfId="0" applyFont="1" applyFill="1" applyBorder="1" applyAlignment="1" applyProtection="1">
      <alignment horizontal="center" vertical="top"/>
    </xf>
    <xf numFmtId="0" fontId="19" fillId="0" borderId="18" xfId="0" applyFont="1" applyFill="1" applyBorder="1" applyAlignment="1" applyProtection="1">
      <alignment horizontal="center" vertical="top"/>
    </xf>
    <xf numFmtId="0" fontId="17" fillId="0" borderId="10" xfId="0" applyFont="1" applyFill="1" applyBorder="1" applyAlignment="1" applyProtection="1">
      <alignment horizontal="left" vertical="top" wrapText="1"/>
      <protection locked="0"/>
    </xf>
    <xf numFmtId="1" fontId="17" fillId="0" borderId="10" xfId="0" applyNumberFormat="1" applyFont="1" applyFill="1" applyBorder="1" applyAlignment="1" applyProtection="1">
      <alignment horizontal="center" vertical="top"/>
      <protection locked="0"/>
    </xf>
    <xf numFmtId="1" fontId="18" fillId="0" borderId="10" xfId="0" applyNumberFormat="1" applyFont="1" applyFill="1" applyBorder="1" applyAlignment="1" applyProtection="1">
      <alignment horizontal="center" vertical="top"/>
    </xf>
    <xf numFmtId="1" fontId="17" fillId="0" borderId="0" xfId="0" applyNumberFormat="1" applyFont="1" applyFill="1" applyBorder="1" applyAlignment="1" applyProtection="1">
      <alignment horizontal="center" vertical="top"/>
      <protection locked="0"/>
    </xf>
    <xf numFmtId="1" fontId="17" fillId="0" borderId="20" xfId="0" applyNumberFormat="1" applyFont="1" applyFill="1" applyBorder="1" applyAlignment="1" applyProtection="1">
      <alignment horizontal="center" vertical="top"/>
    </xf>
    <xf numFmtId="1" fontId="17" fillId="0" borderId="0" xfId="0" applyNumberFormat="1" applyFont="1" applyFill="1" applyBorder="1" applyAlignment="1" applyProtection="1">
      <alignment horizontal="right" vertical="center"/>
    </xf>
    <xf numFmtId="1" fontId="17" fillId="0" borderId="0" xfId="0" applyNumberFormat="1" applyFont="1" applyFill="1" applyBorder="1" applyAlignment="1" applyProtection="1">
      <alignment horizontal="center" vertical="center"/>
    </xf>
    <xf numFmtId="1" fontId="17" fillId="0" borderId="0" xfId="0" applyNumberFormat="1" applyFont="1" applyFill="1" applyBorder="1" applyAlignment="1" applyProtection="1">
      <alignment horizontal="left" vertical="center"/>
    </xf>
    <xf numFmtId="1" fontId="20" fillId="0" borderId="0" xfId="0" applyNumberFormat="1" applyFont="1" applyFill="1" applyBorder="1" applyAlignment="1" applyProtection="1">
      <alignment horizontal="right" vertical="center"/>
    </xf>
    <xf numFmtId="1" fontId="20" fillId="0" borderId="0" xfId="0" applyNumberFormat="1" applyFont="1" applyFill="1" applyBorder="1" applyAlignment="1" applyProtection="1">
      <alignment horizontal="center" vertical="center"/>
    </xf>
    <xf numFmtId="1" fontId="20" fillId="0" borderId="21" xfId="0" applyNumberFormat="1" applyFont="1" applyFill="1" applyBorder="1" applyAlignment="1" applyProtection="1">
      <alignment horizontal="left" vertical="center"/>
    </xf>
    <xf numFmtId="1" fontId="17" fillId="0" borderId="22" xfId="0" applyNumberFormat="1" applyFont="1" applyFill="1" applyBorder="1" applyAlignment="1" applyProtection="1">
      <alignment horizontal="center" vertical="center"/>
    </xf>
    <xf numFmtId="1" fontId="20" fillId="0" borderId="21" xfId="0" applyNumberFormat="1" applyFont="1" applyFill="1" applyBorder="1" applyAlignment="1" applyProtection="1">
      <alignment horizontal="center" vertical="center"/>
    </xf>
    <xf numFmtId="1" fontId="20" fillId="0" borderId="23" xfId="0" applyNumberFormat="1" applyFont="1" applyFill="1" applyBorder="1" applyAlignment="1" applyProtection="1">
      <alignment horizontal="center" vertical="center"/>
    </xf>
    <xf numFmtId="0" fontId="17" fillId="0" borderId="10" xfId="0" applyFont="1" applyFill="1" applyBorder="1" applyAlignment="1" applyProtection="1">
      <alignment horizontal="left" vertical="top"/>
      <protection locked="0"/>
    </xf>
    <xf numFmtId="164" fontId="17" fillId="0" borderId="24" xfId="0" applyNumberFormat="1" applyFont="1" applyFill="1" applyBorder="1" applyAlignment="1" applyProtection="1">
      <alignment horizontal="center" vertical="top"/>
      <protection locked="0"/>
    </xf>
    <xf numFmtId="164" fontId="18" fillId="0" borderId="24" xfId="0" applyNumberFormat="1" applyFont="1" applyFill="1" applyBorder="1" applyAlignment="1" applyProtection="1">
      <alignment horizontal="center" vertical="top"/>
    </xf>
    <xf numFmtId="0" fontId="17" fillId="0" borderId="20" xfId="0" applyFont="1" applyFill="1" applyBorder="1" applyAlignment="1" applyProtection="1">
      <alignment horizontal="center" vertical="top"/>
    </xf>
    <xf numFmtId="164" fontId="17" fillId="0" borderId="0" xfId="0" applyNumberFormat="1" applyFont="1" applyFill="1" applyBorder="1" applyAlignment="1" applyProtection="1">
      <alignment horizontal="right" vertical="center"/>
    </xf>
    <xf numFmtId="164" fontId="17" fillId="0" borderId="0" xfId="0" applyNumberFormat="1" applyFont="1" applyFill="1" applyBorder="1" applyAlignment="1" applyProtection="1">
      <alignment horizontal="center" vertical="center"/>
    </xf>
    <xf numFmtId="164" fontId="17" fillId="0" borderId="0" xfId="0" applyNumberFormat="1" applyFont="1" applyFill="1" applyBorder="1" applyAlignment="1" applyProtection="1">
      <alignment horizontal="left" vertical="center"/>
    </xf>
    <xf numFmtId="164" fontId="20" fillId="0" borderId="0" xfId="0" applyNumberFormat="1" applyFont="1" applyFill="1" applyBorder="1" applyAlignment="1" applyProtection="1">
      <alignment horizontal="right" vertical="center"/>
    </xf>
    <xf numFmtId="164" fontId="20" fillId="0" borderId="21" xfId="0" applyNumberFormat="1" applyFont="1" applyFill="1" applyBorder="1" applyAlignment="1" applyProtection="1">
      <alignment horizontal="left" vertical="center"/>
    </xf>
    <xf numFmtId="164" fontId="17" fillId="0" borderId="22" xfId="0" applyNumberFormat="1" applyFont="1" applyFill="1" applyBorder="1" applyAlignment="1" applyProtection="1">
      <alignment horizontal="center" vertical="center"/>
    </xf>
    <xf numFmtId="164" fontId="20" fillId="0" borderId="21" xfId="0" applyNumberFormat="1" applyFont="1" applyFill="1" applyBorder="1" applyAlignment="1" applyProtection="1">
      <alignment horizontal="center" vertical="center"/>
    </xf>
    <xf numFmtId="164" fontId="20" fillId="0" borderId="23" xfId="0" applyNumberFormat="1" applyFont="1" applyFill="1" applyBorder="1" applyAlignment="1" applyProtection="1">
      <alignment horizontal="center" vertical="center"/>
    </xf>
    <xf numFmtId="164" fontId="20" fillId="0" borderId="0" xfId="0" applyNumberFormat="1" applyFont="1" applyFill="1" applyBorder="1" applyAlignment="1" applyProtection="1">
      <alignment horizontal="center" vertical="center"/>
    </xf>
    <xf numFmtId="0" fontId="17" fillId="0" borderId="25" xfId="0" applyFont="1" applyFill="1" applyBorder="1" applyAlignment="1" applyProtection="1">
      <alignment horizontal="left" vertical="top"/>
      <protection locked="0"/>
    </xf>
    <xf numFmtId="164" fontId="17" fillId="6" borderId="26" xfId="0" applyNumberFormat="1" applyFont="1" applyFill="1" applyBorder="1" applyAlignment="1" applyProtection="1">
      <alignment horizontal="center" vertical="top"/>
      <protection locked="0"/>
    </xf>
    <xf numFmtId="164" fontId="18" fillId="6" borderId="26" xfId="0" applyNumberFormat="1" applyFont="1" applyFill="1" applyBorder="1" applyAlignment="1" applyProtection="1">
      <alignment horizontal="center" vertical="top"/>
    </xf>
    <xf numFmtId="164" fontId="17" fillId="0" borderId="27" xfId="0" applyNumberFormat="1" applyFont="1" applyFill="1" applyBorder="1" applyAlignment="1" applyProtection="1">
      <alignment horizontal="center" vertical="top"/>
      <protection locked="0"/>
    </xf>
    <xf numFmtId="164" fontId="18" fillId="0" borderId="10" xfId="0" applyNumberFormat="1" applyFont="1" applyFill="1" applyBorder="1" applyAlignment="1" applyProtection="1">
      <alignment horizontal="center" vertical="top"/>
    </xf>
    <xf numFmtId="164" fontId="17" fillId="0" borderId="10" xfId="0" applyNumberFormat="1" applyFont="1" applyFill="1" applyBorder="1" applyAlignment="1" applyProtection="1">
      <alignment horizontal="center" vertical="top"/>
      <protection locked="0"/>
    </xf>
    <xf numFmtId="9" fontId="24" fillId="0" borderId="10" xfId="1" applyFont="1" applyFill="1" applyBorder="1" applyAlignment="1" applyProtection="1">
      <alignment horizontal="center" vertical="top"/>
    </xf>
    <xf numFmtId="9" fontId="17" fillId="0" borderId="0" xfId="1" applyFont="1" applyFill="1" applyBorder="1" applyAlignment="1" applyProtection="1">
      <alignment horizontal="right" vertical="center"/>
    </xf>
    <xf numFmtId="9" fontId="17" fillId="0" borderId="0" xfId="1" applyFont="1" applyFill="1" applyBorder="1" applyAlignment="1" applyProtection="1">
      <alignment horizontal="left" vertical="center"/>
    </xf>
    <xf numFmtId="9" fontId="17" fillId="0" borderId="22" xfId="1" applyFont="1" applyFill="1" applyBorder="1" applyAlignment="1" applyProtection="1">
      <alignment horizontal="center" vertical="center"/>
    </xf>
    <xf numFmtId="9" fontId="17" fillId="0" borderId="0" xfId="1" applyFont="1" applyFill="1" applyBorder="1" applyAlignment="1" applyProtection="1">
      <alignment horizontal="center" vertical="center"/>
    </xf>
    <xf numFmtId="0" fontId="17" fillId="0" borderId="0" xfId="0" applyFont="1" applyFill="1" applyBorder="1" applyAlignment="1" applyProtection="1">
      <alignment horizontal="left" vertical="top"/>
      <protection locked="0"/>
    </xf>
    <xf numFmtId="0" fontId="17" fillId="0" borderId="29" xfId="0" applyFont="1" applyFill="1" applyBorder="1" applyAlignment="1" applyProtection="1">
      <alignment horizontal="center" vertical="top"/>
    </xf>
    <xf numFmtId="9" fontId="17" fillId="0" borderId="30" xfId="1" applyFont="1" applyFill="1" applyBorder="1" applyAlignment="1" applyProtection="1">
      <alignment horizontal="right" vertical="center"/>
    </xf>
    <xf numFmtId="1" fontId="17" fillId="0" borderId="28" xfId="0" applyNumberFormat="1" applyFont="1" applyFill="1" applyBorder="1" applyAlignment="1" applyProtection="1">
      <alignment horizontal="center" vertical="center"/>
    </xf>
    <xf numFmtId="9" fontId="17" fillId="0" borderId="28" xfId="1" applyFont="1" applyFill="1" applyBorder="1" applyAlignment="1" applyProtection="1">
      <alignment horizontal="left" vertical="center"/>
    </xf>
    <xf numFmtId="1" fontId="20" fillId="0" borderId="28" xfId="0" applyNumberFormat="1" applyFont="1" applyFill="1" applyBorder="1" applyAlignment="1" applyProtection="1">
      <alignment horizontal="right" vertical="center"/>
    </xf>
    <xf numFmtId="1" fontId="20" fillId="0" borderId="28" xfId="0" applyNumberFormat="1" applyFont="1" applyFill="1" applyBorder="1" applyAlignment="1" applyProtection="1">
      <alignment horizontal="center" vertical="center"/>
    </xf>
    <xf numFmtId="1" fontId="20" fillId="0" borderId="31" xfId="0" applyNumberFormat="1" applyFont="1" applyFill="1" applyBorder="1" applyAlignment="1" applyProtection="1">
      <alignment horizontal="left" vertical="center"/>
    </xf>
    <xf numFmtId="9" fontId="17" fillId="0" borderId="30" xfId="1" applyFont="1" applyFill="1" applyBorder="1" applyAlignment="1" applyProtection="1">
      <alignment horizontal="center" vertical="center"/>
    </xf>
    <xf numFmtId="1" fontId="20" fillId="0" borderId="31" xfId="0" applyNumberFormat="1" applyFont="1" applyFill="1" applyBorder="1" applyAlignment="1" applyProtection="1">
      <alignment horizontal="center" vertical="center"/>
    </xf>
    <xf numFmtId="9" fontId="17" fillId="0" borderId="28" xfId="1" applyFont="1" applyFill="1" applyBorder="1" applyAlignment="1" applyProtection="1">
      <alignment horizontal="center" vertical="center"/>
    </xf>
    <xf numFmtId="1" fontId="20" fillId="0" borderId="32" xfId="0" applyNumberFormat="1" applyFont="1" applyFill="1" applyBorder="1" applyAlignment="1" applyProtection="1">
      <alignment horizontal="center" vertical="center"/>
    </xf>
    <xf numFmtId="0" fontId="17" fillId="7" borderId="0" xfId="0" applyFont="1" applyFill="1" applyBorder="1" applyAlignment="1">
      <alignment vertical="top"/>
    </xf>
    <xf numFmtId="9" fontId="26" fillId="7" borderId="33" xfId="1" applyFont="1" applyFill="1" applyBorder="1" applyAlignment="1">
      <alignment horizontal="center"/>
    </xf>
    <xf numFmtId="164" fontId="27" fillId="7" borderId="33" xfId="0" applyNumberFormat="1" applyFont="1" applyFill="1" applyBorder="1" applyAlignment="1">
      <alignment horizontal="center"/>
    </xf>
    <xf numFmtId="9" fontId="24" fillId="7" borderId="33" xfId="1" applyFont="1" applyFill="1" applyBorder="1" applyAlignment="1">
      <alignment horizontal="center"/>
    </xf>
    <xf numFmtId="164" fontId="18" fillId="7" borderId="33" xfId="0" applyNumberFormat="1" applyFont="1" applyFill="1" applyBorder="1" applyAlignment="1">
      <alignment horizontal="center"/>
    </xf>
    <xf numFmtId="0" fontId="17" fillId="0" borderId="0" xfId="0" applyFont="1" applyFill="1" applyBorder="1" applyAlignment="1">
      <alignment horizontal="center"/>
    </xf>
    <xf numFmtId="0" fontId="17" fillId="0" borderId="0" xfId="0" applyFont="1" applyFill="1" applyBorder="1" applyAlignment="1">
      <alignment horizontal="left"/>
    </xf>
    <xf numFmtId="0" fontId="17" fillId="0" borderId="0" xfId="0" applyFont="1" applyFill="1" applyBorder="1" applyAlignment="1">
      <alignment horizontal="center" vertical="center"/>
    </xf>
    <xf numFmtId="164" fontId="17" fillId="0" borderId="0" xfId="0" applyNumberFormat="1" applyFont="1" applyFill="1" applyBorder="1" applyAlignment="1">
      <alignment horizontal="right" vertical="center"/>
    </xf>
    <xf numFmtId="1" fontId="17" fillId="0" borderId="0" xfId="0" applyNumberFormat="1" applyFont="1" applyFill="1" applyBorder="1" applyAlignment="1">
      <alignment horizontal="center" vertical="center"/>
    </xf>
    <xf numFmtId="164" fontId="17" fillId="0" borderId="0" xfId="0" applyNumberFormat="1" applyFont="1" applyFill="1" applyBorder="1" applyAlignment="1">
      <alignment horizontal="left" vertical="center"/>
    </xf>
    <xf numFmtId="164" fontId="20" fillId="0" borderId="0" xfId="0" applyNumberFormat="1" applyFont="1" applyFill="1" applyBorder="1" applyAlignment="1">
      <alignment horizontal="right" vertical="center"/>
    </xf>
    <xf numFmtId="164" fontId="20" fillId="0" borderId="0" xfId="0" applyNumberFormat="1" applyFont="1" applyFill="1" applyBorder="1" applyAlignment="1">
      <alignment horizontal="center" vertical="center"/>
    </xf>
    <xf numFmtId="164" fontId="20" fillId="0" borderId="0" xfId="0" applyNumberFormat="1" applyFont="1" applyFill="1" applyBorder="1" applyAlignment="1">
      <alignment horizontal="left" vertical="center"/>
    </xf>
    <xf numFmtId="164" fontId="17" fillId="0" borderId="0" xfId="0" applyNumberFormat="1" applyFont="1" applyFill="1" applyBorder="1" applyAlignment="1">
      <alignment horizontal="center" vertical="center"/>
    </xf>
    <xf numFmtId="0" fontId="17" fillId="0" borderId="10" xfId="0" applyFont="1" applyFill="1" applyBorder="1" applyAlignment="1">
      <alignment horizontal="left"/>
    </xf>
    <xf numFmtId="0" fontId="17" fillId="0" borderId="10" xfId="0" applyFont="1" applyFill="1" applyBorder="1" applyAlignment="1">
      <alignment horizontal="center" vertical="center"/>
    </xf>
    <xf numFmtId="0" fontId="17" fillId="0" borderId="10" xfId="0" applyFont="1" applyFill="1" applyBorder="1" applyAlignment="1" applyProtection="1">
      <alignment horizontal="center" vertical="top" wrapText="1"/>
      <protection locked="0"/>
    </xf>
    <xf numFmtId="1" fontId="29" fillId="0" borderId="10" xfId="0" applyNumberFormat="1" applyFont="1" applyFill="1" applyBorder="1" applyAlignment="1">
      <alignment horizontal="center" vertical="center"/>
    </xf>
    <xf numFmtId="0" fontId="28" fillId="0" borderId="10" xfId="2" applyNumberFormat="1" applyFont="1" applyBorder="1" applyAlignment="1">
      <alignment horizontal="left" vertical="center" wrapText="1"/>
    </xf>
    <xf numFmtId="0" fontId="17" fillId="0" borderId="10" xfId="0" applyNumberFormat="1" applyFont="1" applyFill="1" applyBorder="1" applyAlignment="1" applyProtection="1">
      <alignment horizontal="center" vertical="top" wrapText="1"/>
      <protection locked="0"/>
    </xf>
    <xf numFmtId="0" fontId="2" fillId="0" borderId="0" xfId="2" applyNumberFormat="1" applyAlignment="1">
      <alignment horizontal="center" vertical="center" wrapText="1"/>
    </xf>
    <xf numFmtId="0" fontId="29" fillId="0" borderId="10" xfId="0" applyNumberFormat="1" applyFont="1" applyFill="1" applyBorder="1" applyAlignment="1">
      <alignment horizontal="center" vertical="center"/>
    </xf>
    <xf numFmtId="0" fontId="0" fillId="0" borderId="10" xfId="0" applyNumberFormat="1" applyFill="1" applyBorder="1" applyAlignment="1">
      <alignment horizontal="center" vertical="center" wrapText="1"/>
    </xf>
    <xf numFmtId="0" fontId="2" fillId="0" borderId="27" xfId="2" applyNumberFormat="1" applyFill="1" applyBorder="1" applyAlignment="1">
      <alignment horizontal="center" vertical="center" wrapText="1"/>
    </xf>
    <xf numFmtId="0" fontId="2" fillId="0" borderId="27" xfId="1" applyNumberFormat="1" applyFont="1" applyFill="1" applyBorder="1" applyAlignment="1">
      <alignment horizontal="center" vertical="center" wrapText="1"/>
    </xf>
    <xf numFmtId="0" fontId="0" fillId="0" borderId="27" xfId="1" applyNumberFormat="1" applyFont="1" applyFill="1" applyBorder="1" applyAlignment="1">
      <alignment horizontal="center" vertical="center" wrapText="1"/>
    </xf>
    <xf numFmtId="0" fontId="2" fillId="0" borderId="10" xfId="2" applyNumberFormat="1" applyFill="1" applyBorder="1" applyAlignment="1">
      <alignment horizontal="center" vertical="center" wrapText="1"/>
    </xf>
    <xf numFmtId="0" fontId="2" fillId="0" borderId="10" xfId="1" applyNumberFormat="1" applyFont="1" applyFill="1" applyBorder="1" applyAlignment="1">
      <alignment horizontal="center" vertical="center" wrapText="1"/>
    </xf>
    <xf numFmtId="0" fontId="0" fillId="0" borderId="10" xfId="5" applyNumberFormat="1" applyFont="1" applyFill="1" applyBorder="1" applyAlignment="1">
      <alignment horizontal="center" vertical="center" wrapText="1"/>
    </xf>
    <xf numFmtId="0" fontId="28" fillId="0" borderId="0" xfId="2" applyNumberFormat="1" applyFont="1" applyAlignment="1">
      <alignment horizontal="left" vertical="center" wrapText="1"/>
    </xf>
    <xf numFmtId="0" fontId="29" fillId="0" borderId="0" xfId="2" applyNumberFormat="1" applyFont="1" applyAlignment="1">
      <alignment horizontal="center" vertical="center" wrapText="1"/>
    </xf>
    <xf numFmtId="49" fontId="28" fillId="0" borderId="10" xfId="2" applyNumberFormat="1" applyFont="1" applyBorder="1" applyAlignment="1">
      <alignment horizontal="left" vertical="center" wrapText="1"/>
    </xf>
    <xf numFmtId="0" fontId="30" fillId="0" borderId="0" xfId="0" applyNumberFormat="1" applyFont="1" applyAlignment="1">
      <alignment horizontal="left" vertical="center" wrapText="1"/>
    </xf>
    <xf numFmtId="49" fontId="23" fillId="0" borderId="10" xfId="2" applyNumberFormat="1" applyFont="1" applyBorder="1" applyAlignment="1">
      <alignment horizontal="left" vertical="center" wrapText="1"/>
    </xf>
    <xf numFmtId="0" fontId="31" fillId="0" borderId="10" xfId="0" applyNumberFormat="1" applyFont="1" applyBorder="1" applyAlignment="1">
      <alignment horizontal="left" vertical="center" wrapText="1"/>
    </xf>
    <xf numFmtId="0" fontId="28" fillId="0" borderId="10" xfId="2" applyNumberFormat="1" applyFont="1" applyBorder="1" applyAlignment="1">
      <alignment horizontal="left" vertical="top" wrapText="1"/>
    </xf>
    <xf numFmtId="0" fontId="31" fillId="0" borderId="10" xfId="0" applyNumberFormat="1" applyFont="1" applyBorder="1" applyAlignment="1">
      <alignment horizontal="left" vertical="top" wrapText="1"/>
    </xf>
    <xf numFmtId="0" fontId="2" fillId="0" borderId="10" xfId="2" applyNumberFormat="1" applyBorder="1" applyAlignment="1">
      <alignment horizontal="center" vertical="top" wrapText="1"/>
    </xf>
    <xf numFmtId="0" fontId="2" fillId="0" borderId="0" xfId="2" applyNumberFormat="1" applyAlignment="1">
      <alignment horizontal="center" vertical="top" wrapText="1"/>
    </xf>
    <xf numFmtId="0" fontId="2" fillId="0" borderId="10" xfId="2" applyBorder="1" applyAlignment="1">
      <alignment horizontal="center" vertical="top" wrapText="1"/>
    </xf>
    <xf numFmtId="0" fontId="2" fillId="0" borderId="0" xfId="2" applyAlignment="1">
      <alignment horizontal="center" vertical="top" wrapText="1"/>
    </xf>
    <xf numFmtId="49" fontId="28" fillId="0" borderId="10" xfId="2" applyNumberFormat="1" applyFont="1" applyBorder="1" applyAlignment="1">
      <alignment horizontal="left" vertical="top" wrapText="1"/>
    </xf>
    <xf numFmtId="49" fontId="23" fillId="0" borderId="10" xfId="2" applyNumberFormat="1" applyFont="1" applyBorder="1" applyAlignment="1">
      <alignment horizontal="left" vertical="top" wrapText="1"/>
    </xf>
    <xf numFmtId="1" fontId="29" fillId="0" borderId="10" xfId="0" applyNumberFormat="1" applyFont="1" applyFill="1" applyBorder="1" applyAlignment="1">
      <alignment horizontal="center" vertical="top"/>
    </xf>
    <xf numFmtId="1" fontId="28" fillId="0" borderId="10" xfId="0" applyNumberFormat="1" applyFont="1" applyFill="1" applyBorder="1" applyAlignment="1">
      <alignment horizontal="center" vertical="top" wrapText="1"/>
    </xf>
    <xf numFmtId="164" fontId="28" fillId="0" borderId="27" xfId="2" applyNumberFormat="1" applyFont="1" applyFill="1" applyBorder="1" applyAlignment="1">
      <alignment horizontal="center" vertical="top" wrapText="1"/>
    </xf>
    <xf numFmtId="164" fontId="32" fillId="0" borderId="27" xfId="1" applyNumberFormat="1" applyFont="1" applyFill="1" applyBorder="1" applyAlignment="1">
      <alignment horizontal="center" vertical="top" wrapText="1"/>
    </xf>
    <xf numFmtId="164" fontId="28" fillId="0" borderId="10" xfId="2" applyNumberFormat="1" applyFont="1" applyFill="1" applyBorder="1" applyAlignment="1">
      <alignment horizontal="center" vertical="top" wrapText="1"/>
    </xf>
    <xf numFmtId="164" fontId="32" fillId="0" borderId="10" xfId="5" applyNumberFormat="1" applyFont="1" applyFill="1" applyBorder="1" applyAlignment="1">
      <alignment horizontal="center" vertical="top" wrapText="1"/>
    </xf>
    <xf numFmtId="0" fontId="28" fillId="0" borderId="0" xfId="2" applyNumberFormat="1" applyFont="1" applyAlignment="1">
      <alignment horizontal="left" vertical="top" wrapText="1"/>
    </xf>
    <xf numFmtId="0" fontId="30" fillId="0" borderId="0" xfId="0" applyNumberFormat="1" applyFont="1" applyAlignment="1">
      <alignment horizontal="left" vertical="top" wrapText="1"/>
    </xf>
    <xf numFmtId="0" fontId="29" fillId="0" borderId="0" xfId="2" applyFont="1" applyAlignment="1">
      <alignment horizontal="center" vertical="top" wrapText="1"/>
    </xf>
    <xf numFmtId="1" fontId="0" fillId="0" borderId="10" xfId="0" applyNumberFormat="1" applyFill="1" applyBorder="1" applyAlignment="1">
      <alignment horizontal="center" vertical="top" wrapText="1"/>
    </xf>
    <xf numFmtId="164" fontId="2" fillId="0" borderId="27" xfId="2" applyNumberFormat="1" applyFill="1" applyBorder="1" applyAlignment="1">
      <alignment horizontal="center" vertical="top" wrapText="1"/>
    </xf>
    <xf numFmtId="9" fontId="2" fillId="0" borderId="27" xfId="1" applyFont="1" applyFill="1" applyBorder="1" applyAlignment="1">
      <alignment horizontal="center" vertical="top" wrapText="1"/>
    </xf>
    <xf numFmtId="164" fontId="0" fillId="0" borderId="27" xfId="1" applyNumberFormat="1" applyFont="1" applyFill="1" applyBorder="1" applyAlignment="1">
      <alignment horizontal="center" vertical="top" wrapText="1"/>
    </xf>
    <xf numFmtId="0" fontId="2" fillId="0" borderId="10" xfId="2" applyFill="1" applyBorder="1" applyAlignment="1">
      <alignment horizontal="center" vertical="top" wrapText="1"/>
    </xf>
    <xf numFmtId="9" fontId="2" fillId="0" borderId="10" xfId="1" applyFont="1" applyFill="1" applyBorder="1" applyAlignment="1">
      <alignment horizontal="center" vertical="top" wrapText="1"/>
    </xf>
    <xf numFmtId="164" fontId="2" fillId="0" borderId="10" xfId="2" applyNumberFormat="1" applyFill="1" applyBorder="1" applyAlignment="1">
      <alignment horizontal="center" vertical="top" wrapText="1"/>
    </xf>
    <xf numFmtId="9" fontId="0" fillId="0" borderId="10" xfId="5" applyFont="1" applyFill="1" applyBorder="1" applyAlignment="1">
      <alignment horizontal="center" vertical="top" wrapText="1"/>
    </xf>
    <xf numFmtId="1" fontId="17" fillId="0" borderId="21" xfId="0" applyNumberFormat="1" applyFont="1" applyFill="1" applyBorder="1" applyAlignment="1" applyProtection="1">
      <alignment horizontal="center" vertical="top"/>
    </xf>
    <xf numFmtId="0" fontId="17" fillId="0" borderId="21" xfId="0" applyFont="1" applyFill="1" applyBorder="1" applyAlignment="1" applyProtection="1">
      <alignment horizontal="center" vertical="top"/>
    </xf>
    <xf numFmtId="0" fontId="17" fillId="0" borderId="31" xfId="0" applyFont="1" applyFill="1" applyBorder="1" applyAlignment="1" applyProtection="1">
      <alignment horizontal="center" vertical="top"/>
    </xf>
    <xf numFmtId="0" fontId="17" fillId="0" borderId="11" xfId="0" applyFont="1" applyFill="1" applyBorder="1" applyAlignment="1" applyProtection="1">
      <alignment horizontal="left" vertical="top" wrapText="1"/>
      <protection locked="0"/>
    </xf>
    <xf numFmtId="0" fontId="17" fillId="0" borderId="23" xfId="0" applyFont="1" applyFill="1" applyBorder="1" applyAlignment="1" applyProtection="1">
      <alignment horizontal="left" vertical="top"/>
      <protection locked="0"/>
    </xf>
    <xf numFmtId="0" fontId="17" fillId="0" borderId="23" xfId="0" applyFont="1" applyFill="1" applyBorder="1" applyAlignment="1" applyProtection="1">
      <alignment horizontal="left" vertical="top" wrapText="1"/>
      <protection locked="0"/>
    </xf>
    <xf numFmtId="0" fontId="17" fillId="0" borderId="32" xfId="0" applyFont="1" applyFill="1" applyBorder="1" applyAlignment="1" applyProtection="1">
      <alignment horizontal="left" vertical="top" wrapText="1"/>
      <protection locked="0"/>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16" fillId="0" borderId="10" xfId="0" applyFont="1" applyFill="1" applyBorder="1" applyAlignment="1" applyProtection="1">
      <alignment horizontal="center" vertical="top"/>
      <protection locked="0"/>
    </xf>
    <xf numFmtId="1" fontId="16" fillId="0" borderId="10" xfId="0" applyNumberFormat="1" applyFont="1" applyFill="1" applyBorder="1" applyAlignment="1" applyProtection="1">
      <alignment horizontal="center" vertical="top"/>
      <protection locked="0"/>
    </xf>
    <xf numFmtId="0" fontId="16" fillId="0" borderId="13" xfId="0" applyFont="1" applyFill="1" applyBorder="1" applyAlignment="1" applyProtection="1">
      <alignment horizontal="center" vertical="top"/>
    </xf>
    <xf numFmtId="0" fontId="16" fillId="0" borderId="18" xfId="0" applyFont="1" applyFill="1" applyBorder="1" applyAlignment="1" applyProtection="1">
      <alignment horizontal="center" vertical="top"/>
    </xf>
    <xf numFmtId="0" fontId="19" fillId="0" borderId="18" xfId="0" applyFont="1" applyFill="1" applyBorder="1" applyAlignment="1" applyProtection="1">
      <alignment horizontal="center" vertical="top"/>
    </xf>
    <xf numFmtId="0" fontId="19" fillId="0" borderId="19" xfId="0" applyFont="1" applyFill="1" applyBorder="1" applyAlignment="1" applyProtection="1">
      <alignment horizontal="center" vertical="top"/>
    </xf>
    <xf numFmtId="0" fontId="16" fillId="0" borderId="11" xfId="0" applyFont="1" applyFill="1" applyBorder="1" applyAlignment="1" applyProtection="1">
      <alignment horizontal="left" vertical="top"/>
    </xf>
    <xf numFmtId="0" fontId="16" fillId="0" borderId="16" xfId="0" applyFont="1" applyFill="1" applyBorder="1" applyAlignment="1" applyProtection="1">
      <alignment horizontal="left" vertical="top"/>
    </xf>
    <xf numFmtId="0" fontId="16" fillId="0" borderId="12" xfId="0" applyFont="1" applyFill="1" applyBorder="1" applyAlignment="1" applyProtection="1">
      <alignment horizontal="center" vertical="top"/>
    </xf>
    <xf numFmtId="0" fontId="16" fillId="0" borderId="17" xfId="0" applyFont="1" applyFill="1" applyBorder="1" applyAlignment="1" applyProtection="1">
      <alignment horizontal="center" vertical="top"/>
    </xf>
    <xf numFmtId="0" fontId="16" fillId="0" borderId="14" xfId="0" applyFont="1" applyFill="1" applyBorder="1" applyAlignment="1" applyProtection="1">
      <alignment horizontal="center" vertical="top"/>
    </xf>
    <xf numFmtId="0" fontId="16" fillId="0" borderId="15" xfId="0" applyFont="1" applyFill="1" applyBorder="1" applyAlignment="1" applyProtection="1">
      <alignment horizontal="center" vertical="top"/>
    </xf>
    <xf numFmtId="0" fontId="17" fillId="0" borderId="10" xfId="0" applyFont="1" applyFill="1" applyBorder="1" applyAlignment="1">
      <alignment horizontal="center"/>
    </xf>
    <xf numFmtId="0" fontId="16" fillId="0" borderId="10" xfId="0" applyFont="1" applyFill="1" applyBorder="1" applyAlignment="1">
      <alignment horizontal="center"/>
    </xf>
    <xf numFmtId="9" fontId="17" fillId="0" borderId="10" xfId="1" applyFont="1" applyFill="1" applyBorder="1" applyAlignment="1">
      <alignment horizontal="center" vertical="center"/>
    </xf>
    <xf numFmtId="0" fontId="32" fillId="0" borderId="10" xfId="2" applyNumberFormat="1" applyFont="1" applyBorder="1" applyAlignment="1">
      <alignment horizontal="left" vertical="top" wrapText="1"/>
    </xf>
    <xf numFmtId="49" fontId="32" fillId="0" borderId="10" xfId="2" applyNumberFormat="1" applyFont="1" applyBorder="1" applyAlignment="1">
      <alignment horizontal="left" vertical="top" wrapText="1"/>
    </xf>
    <xf numFmtId="0" fontId="32" fillId="0" borderId="0" xfId="2" applyNumberFormat="1" applyFont="1" applyAlignment="1">
      <alignment horizontal="left" vertical="top" wrapText="1"/>
    </xf>
    <xf numFmtId="0" fontId="31" fillId="0" borderId="0" xfId="0" applyNumberFormat="1" applyFont="1" applyAlignment="1">
      <alignment horizontal="left" vertical="top" wrapText="1"/>
    </xf>
    <xf numFmtId="0" fontId="33" fillId="2" borderId="9" xfId="3" applyFont="1" applyFill="1" applyBorder="1" applyAlignment="1" applyProtection="1">
      <alignment horizontal="left" vertical="top" wrapText="1"/>
    </xf>
  </cellXfs>
  <cellStyles count="6">
    <cellStyle name="Hiperłącze" xfId="3" builtinId="8"/>
    <cellStyle name="Normal 2" xfId="2"/>
    <cellStyle name="Normalny" xfId="0" builtinId="0"/>
    <cellStyle name="Normalny 2" xfId="4"/>
    <cellStyle name="Percent 2" xfId="5"/>
    <cellStyle name="Procentowy"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7C80"/>
      <color rgb="FFCC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CCDDCD"/>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Echiniscoidea%20ver.%20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C14"/>
  <sheetViews>
    <sheetView tabSelected="1" workbookViewId="0">
      <selection activeCell="B2" sqref="B2:C2"/>
    </sheetView>
  </sheetViews>
  <sheetFormatPr defaultColWidth="9.109375" defaultRowHeight="13.2" x14ac:dyDescent="0.25"/>
  <cols>
    <col min="1" max="1" width="3" style="2" customWidth="1"/>
    <col min="2" max="2" width="3.6640625" style="1" customWidth="1"/>
    <col min="3" max="3" width="115.6640625" style="2" customWidth="1"/>
    <col min="4" max="16384" width="9.109375" style="2"/>
  </cols>
  <sheetData>
    <row r="1" spans="2:3" ht="13.8" thickBot="1" x14ac:dyDescent="0.3"/>
    <row r="2" spans="2:3" ht="18.600000000000001" thickBot="1" x14ac:dyDescent="0.3">
      <c r="B2" s="145" t="s">
        <v>0</v>
      </c>
      <c r="C2" s="146"/>
    </row>
    <row r="3" spans="2:3" ht="15.6" x14ac:dyDescent="0.25">
      <c r="B3" s="3">
        <v>1</v>
      </c>
      <c r="C3" s="4" t="s">
        <v>92</v>
      </c>
    </row>
    <row r="4" spans="2:3" ht="62.4" x14ac:dyDescent="0.25">
      <c r="B4" s="5">
        <v>2</v>
      </c>
      <c r="C4" s="6" t="s">
        <v>91</v>
      </c>
    </row>
    <row r="5" spans="2:3" ht="46.8" x14ac:dyDescent="0.25">
      <c r="B5" s="3">
        <v>3</v>
      </c>
      <c r="C5" s="6" t="s">
        <v>1</v>
      </c>
    </row>
    <row r="6" spans="2:3" ht="46.8" x14ac:dyDescent="0.25">
      <c r="B6" s="5">
        <v>4</v>
      </c>
      <c r="C6" s="6" t="s">
        <v>2</v>
      </c>
    </row>
    <row r="7" spans="2:3" ht="31.2" x14ac:dyDescent="0.25">
      <c r="B7" s="3">
        <v>5</v>
      </c>
      <c r="C7" s="6" t="s">
        <v>3</v>
      </c>
    </row>
    <row r="8" spans="2:3" ht="31.2" x14ac:dyDescent="0.25">
      <c r="B8" s="5">
        <v>6</v>
      </c>
      <c r="C8" s="6" t="s">
        <v>4</v>
      </c>
    </row>
    <row r="9" spans="2:3" ht="31.2" x14ac:dyDescent="0.25">
      <c r="B9" s="3">
        <v>7</v>
      </c>
      <c r="C9" s="7" t="s">
        <v>5</v>
      </c>
    </row>
    <row r="10" spans="2:3" ht="62.4" x14ac:dyDescent="0.25">
      <c r="B10" s="8">
        <v>8</v>
      </c>
      <c r="C10" s="9" t="s">
        <v>90</v>
      </c>
    </row>
    <row r="11" spans="2:3" ht="16.2" thickBot="1" x14ac:dyDescent="0.3">
      <c r="B11" s="10">
        <v>9</v>
      </c>
      <c r="C11" s="166" t="s">
        <v>6</v>
      </c>
    </row>
    <row r="14" spans="2:3" x14ac:dyDescent="0.25">
      <c r="C14" s="11"/>
    </row>
  </sheetData>
  <mergeCells count="1">
    <mergeCell ref="B2:C2"/>
  </mergeCells>
  <hyperlinks>
    <hyperlink ref="C11" r:id="rId1"/>
  </hyperlinks>
  <pageMargins left="0.7" right="0.7" top="0.75" bottom="0.75" header="0.3" footer="0.3"/>
  <pageSetup paperSize="9" orientation="portrait" horizontalDpi="4294967294"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E31"/>
  <sheetViews>
    <sheetView workbookViewId="0">
      <pane xSplit="3" ySplit="1" topLeftCell="D2" activePane="bottomRight" state="frozen"/>
      <selection pane="topRight" activeCell="D1" sqref="D1"/>
      <selection pane="bottomLeft" activeCell="A2" sqref="A2"/>
      <selection pane="bottomRight"/>
    </sheetView>
  </sheetViews>
  <sheetFormatPr defaultColWidth="9.109375" defaultRowHeight="13.8" x14ac:dyDescent="0.3"/>
  <cols>
    <col min="1" max="1" width="16.88671875" style="127" customWidth="1"/>
    <col min="2" max="2" width="16.88671875" style="128" customWidth="1"/>
    <col min="3" max="3" width="9.109375" style="129"/>
    <col min="4" max="4" width="9.109375" style="118" customWidth="1"/>
    <col min="5" max="23" width="9.109375" style="118"/>
    <col min="24" max="31" width="6.6640625" style="118" customWidth="1"/>
    <col min="32" max="16384" width="9.109375" style="118"/>
  </cols>
  <sheetData>
    <row r="1" spans="1:31" ht="41.4" x14ac:dyDescent="0.3">
      <c r="A1" s="113" t="s">
        <v>7</v>
      </c>
      <c r="B1" s="114" t="s">
        <v>9</v>
      </c>
      <c r="C1" s="117" t="s">
        <v>56</v>
      </c>
      <c r="D1" s="94" t="s">
        <v>26</v>
      </c>
      <c r="E1" s="94" t="s">
        <v>57</v>
      </c>
      <c r="F1" s="94" t="s">
        <v>58</v>
      </c>
      <c r="G1" s="94" t="s">
        <v>59</v>
      </c>
      <c r="H1" s="94" t="s">
        <v>60</v>
      </c>
      <c r="I1" s="94" t="s">
        <v>61</v>
      </c>
      <c r="J1" s="94" t="s">
        <v>63</v>
      </c>
      <c r="K1" s="94" t="s">
        <v>64</v>
      </c>
      <c r="L1" s="94" t="s">
        <v>65</v>
      </c>
      <c r="M1" s="94" t="s">
        <v>66</v>
      </c>
      <c r="N1" s="94" t="s">
        <v>67</v>
      </c>
      <c r="O1" s="94" t="s">
        <v>68</v>
      </c>
      <c r="P1" s="94" t="s">
        <v>69</v>
      </c>
      <c r="Q1" s="94" t="s">
        <v>70</v>
      </c>
      <c r="R1" s="94" t="s">
        <v>71</v>
      </c>
      <c r="S1" s="94" t="s">
        <v>72</v>
      </c>
      <c r="T1" s="94" t="s">
        <v>47</v>
      </c>
      <c r="U1" s="94" t="s">
        <v>48</v>
      </c>
      <c r="V1" s="94" t="s">
        <v>49</v>
      </c>
      <c r="W1" s="94" t="s">
        <v>50</v>
      </c>
      <c r="X1" s="94" t="s">
        <v>78</v>
      </c>
      <c r="Y1" s="94" t="s">
        <v>79</v>
      </c>
      <c r="Z1" s="94" t="s">
        <v>81</v>
      </c>
      <c r="AA1" s="94" t="s">
        <v>82</v>
      </c>
      <c r="AB1" s="94" t="s">
        <v>84</v>
      </c>
      <c r="AC1" s="94" t="s">
        <v>85</v>
      </c>
      <c r="AD1" s="94" t="s">
        <v>87</v>
      </c>
      <c r="AE1" s="94" t="s">
        <v>88</v>
      </c>
    </row>
    <row r="2" spans="1:31" ht="13.2" x14ac:dyDescent="0.3">
      <c r="A2" s="119" t="str">
        <f>'general info'!D2</f>
        <v>Genus species</v>
      </c>
      <c r="B2" s="120" t="str">
        <f>'general info'!D3</f>
        <v>Country.sample</v>
      </c>
      <c r="C2" s="121" t="str">
        <f>males!B1</f>
        <v>1 (HOL)</v>
      </c>
      <c r="D2" s="122" t="str">
        <f>IF(males!C3&gt;0,males!C3,"")</f>
        <v/>
      </c>
      <c r="E2" s="123" t="str">
        <f>IF(males!C6&gt;0,males!C6,"")</f>
        <v/>
      </c>
      <c r="F2" s="123" t="str">
        <f>IF(males!C7&gt;0,males!C7,"")</f>
        <v/>
      </c>
      <c r="G2" s="123" t="str">
        <f>IF(males!C8&gt;0,males!C8,"")</f>
        <v/>
      </c>
      <c r="H2" s="123" t="str">
        <f>IF(males!C9&gt;0,males!C9,"")</f>
        <v/>
      </c>
      <c r="I2" s="123" t="str">
        <f>IF(males!C10&gt;0,males!C10,"")</f>
        <v/>
      </c>
      <c r="J2" s="124" t="str">
        <f>IF(males!C13&gt;0,males!C13,"")</f>
        <v/>
      </c>
      <c r="K2" s="123" t="str">
        <f>IF(males!C14&gt;0,males!C14,"")</f>
        <v/>
      </c>
      <c r="L2" s="123" t="str">
        <f>IF(males!C15&gt;0,males!C15,"")</f>
        <v/>
      </c>
      <c r="M2" s="123" t="str">
        <f>IF(males!C16&gt;0,males!C16,"")</f>
        <v/>
      </c>
      <c r="N2" s="123" t="str">
        <f>IF(males!C17&gt;0,males!C17,"")</f>
        <v/>
      </c>
      <c r="O2" s="123" t="str">
        <f>IF(males!C18&gt;0,males!C18,"")</f>
        <v/>
      </c>
      <c r="P2" s="123" t="str">
        <f>IF(males!C19&gt;0,males!C19,"")</f>
        <v/>
      </c>
      <c r="Q2" s="123" t="str">
        <f>IF(males!C20&gt;0,males!C20,"")</f>
        <v/>
      </c>
      <c r="R2" s="123" t="str">
        <f>IF(males!C21&gt;0,males!C21,"")</f>
        <v/>
      </c>
      <c r="S2" s="123" t="str">
        <f>IF(males!C22&gt;0,males!C22,"")</f>
        <v/>
      </c>
      <c r="T2" s="123" t="str">
        <f>IF(males!C23&gt;0,males!C23,"")</f>
        <v/>
      </c>
      <c r="U2" s="123" t="str">
        <f>IF(males!C24&gt;0,males!C24,"")</f>
        <v/>
      </c>
      <c r="V2" s="123" t="str">
        <f>IF(males!C25&gt;0,males!C25,"")</f>
        <v/>
      </c>
      <c r="W2" s="123" t="str">
        <f>IF(males!C26&gt;0,males!C26,"")</f>
        <v/>
      </c>
      <c r="X2" s="123" t="str">
        <f>IF(males!C29&gt;0,males!C29,"")</f>
        <v/>
      </c>
      <c r="Y2" s="123" t="str">
        <f>IF(males!C30&gt;0,males!C30,"")</f>
        <v/>
      </c>
      <c r="Z2" s="123" t="str">
        <f>IF(males!C33&gt;0,males!C33,"")</f>
        <v/>
      </c>
      <c r="AA2" s="123" t="str">
        <f>IF(males!C34&gt;0,males!C34,"")</f>
        <v/>
      </c>
      <c r="AB2" s="123" t="str">
        <f>IF(males!C37&gt;0,males!C37,"")</f>
        <v/>
      </c>
      <c r="AC2" s="125" t="str">
        <f>IF(males!C38&gt;0,males!C38,"")</f>
        <v/>
      </c>
      <c r="AD2" s="125" t="str">
        <f>IF(males!C41&gt;0,males!C41,"")</f>
        <v/>
      </c>
      <c r="AE2" s="125" t="str">
        <f>IF(males!C42&gt;0,males!C42,"")</f>
        <v/>
      </c>
    </row>
    <row r="3" spans="1:31" ht="13.2" x14ac:dyDescent="0.3">
      <c r="A3" s="113" t="str">
        <f t="shared" ref="A3:B19" si="0">A$2</f>
        <v>Genus species</v>
      </c>
      <c r="B3" s="114" t="str">
        <f>B$2</f>
        <v>Country.sample</v>
      </c>
      <c r="C3" s="121">
        <f>males!D1</f>
        <v>2</v>
      </c>
      <c r="D3" s="122" t="str">
        <f>IF(males!E3&gt;0,males!E3,"")</f>
        <v/>
      </c>
      <c r="E3" s="125" t="str">
        <f>IF(males!E6&gt;0,males!E6,"")</f>
        <v/>
      </c>
      <c r="F3" s="125" t="str">
        <f>IF(males!E7&gt;0,males!E7,"")</f>
        <v/>
      </c>
      <c r="G3" s="125" t="str">
        <f>IF(males!E8&gt;0,males!E8,"")</f>
        <v/>
      </c>
      <c r="H3" s="125" t="str">
        <f>IF(males!E9&gt;0,males!E9,"")</f>
        <v/>
      </c>
      <c r="I3" s="125" t="str">
        <f>IF(males!E10&gt;0,males!E10,"")</f>
        <v/>
      </c>
      <c r="J3" s="126" t="str">
        <f>IF(males!E13&gt;0,males!E13,"")</f>
        <v/>
      </c>
      <c r="K3" s="125" t="str">
        <f>IF(males!E14&gt;0,males!E14,"")</f>
        <v/>
      </c>
      <c r="L3" s="125" t="str">
        <f>IF(males!E15&gt;0,males!E15,"")</f>
        <v/>
      </c>
      <c r="M3" s="125" t="str">
        <f>IF(males!E16&gt;0,males!E16,"")</f>
        <v/>
      </c>
      <c r="N3" s="125" t="str">
        <f>IF(males!E17&gt;0,males!E17,"")</f>
        <v/>
      </c>
      <c r="O3" s="125" t="str">
        <f>IF(males!E18&gt;0,males!E18,"")</f>
        <v/>
      </c>
      <c r="P3" s="125" t="str">
        <f>IF(males!E19&gt;0,males!E19,"")</f>
        <v/>
      </c>
      <c r="Q3" s="125" t="str">
        <f>IF(males!E20&gt;0,males!E20,"")</f>
        <v/>
      </c>
      <c r="R3" s="125" t="str">
        <f>IF(males!E21&gt;0,males!E21,"")</f>
        <v/>
      </c>
      <c r="S3" s="125" t="str">
        <f>IF(males!E22&gt;0,males!E22,"")</f>
        <v/>
      </c>
      <c r="T3" s="125" t="str">
        <f>IF(males!E23&gt;0,males!E23,"")</f>
        <v/>
      </c>
      <c r="U3" s="125" t="str">
        <f>IF(males!E24&gt;0,males!E24,"")</f>
        <v/>
      </c>
      <c r="V3" s="125" t="str">
        <f>IF(males!E25&gt;0,males!E25,"")</f>
        <v/>
      </c>
      <c r="W3" s="125" t="str">
        <f>IF(males!E26&gt;0,males!E26,"")</f>
        <v/>
      </c>
      <c r="X3" s="125" t="str">
        <f>IF(males!E29&gt;0,males!E29,"")</f>
        <v/>
      </c>
      <c r="Y3" s="125" t="str">
        <f>IF(males!E30&gt;0,males!E30,"")</f>
        <v/>
      </c>
      <c r="Z3" s="125" t="str">
        <f>IF(males!E33&gt;0,males!E33,"")</f>
        <v/>
      </c>
      <c r="AA3" s="125" t="str">
        <f>IF(males!E34&gt;0,males!E34,"")</f>
        <v/>
      </c>
      <c r="AB3" s="125" t="str">
        <f>IF(males!E37&gt;0,males!E37,"")</f>
        <v/>
      </c>
      <c r="AC3" s="125" t="str">
        <f>IF(males!E38&gt;0,males!E38,"")</f>
        <v/>
      </c>
      <c r="AD3" s="125" t="str">
        <f>IF(males!E41&gt;0,males!E41,"")</f>
        <v/>
      </c>
      <c r="AE3" s="125" t="str">
        <f>IF(males!E42&gt;0,males!E42,"")</f>
        <v/>
      </c>
    </row>
    <row r="4" spans="1:31" ht="13.2" x14ac:dyDescent="0.3">
      <c r="A4" s="113" t="str">
        <f t="shared" si="0"/>
        <v>Genus species</v>
      </c>
      <c r="B4" s="114" t="str">
        <f t="shared" si="0"/>
        <v>Country.sample</v>
      </c>
      <c r="C4" s="121">
        <f>males!F1</f>
        <v>3</v>
      </c>
      <c r="D4" s="122" t="str">
        <f>IF(males!G3&gt;0,males!G3,"")</f>
        <v/>
      </c>
      <c r="E4" s="125" t="str">
        <f>IF(males!G6&gt;0,males!G6,"")</f>
        <v/>
      </c>
      <c r="F4" s="125" t="str">
        <f>IF(males!G7&gt;0,males!G7,"")</f>
        <v/>
      </c>
      <c r="G4" s="125" t="str">
        <f>IF(males!G8&gt;0,males!G8,"")</f>
        <v/>
      </c>
      <c r="H4" s="125" t="str">
        <f>IF(males!G9&gt;0,males!G9,"")</f>
        <v/>
      </c>
      <c r="I4" s="125" t="str">
        <f>IF(males!G10&gt;0,males!G10,"")</f>
        <v/>
      </c>
      <c r="J4" s="126" t="str">
        <f>IF(males!G13&gt;0,males!G13,"")</f>
        <v/>
      </c>
      <c r="K4" s="125" t="str">
        <f>IF(males!G14&gt;0,males!G14,"")</f>
        <v/>
      </c>
      <c r="L4" s="125" t="str">
        <f>IF(males!G15&gt;0,males!G15,"")</f>
        <v/>
      </c>
      <c r="M4" s="125" t="str">
        <f>IF(males!G16&gt;0,males!G16,"")</f>
        <v/>
      </c>
      <c r="N4" s="125" t="str">
        <f>IF(males!G17&gt;0,males!G17,"")</f>
        <v/>
      </c>
      <c r="O4" s="125" t="str">
        <f>IF(males!G18&gt;0,males!G18,"")</f>
        <v/>
      </c>
      <c r="P4" s="125" t="str">
        <f>IF(males!G19&gt;0,males!G19,"")</f>
        <v/>
      </c>
      <c r="Q4" s="125" t="str">
        <f>IF(males!G20&gt;0,males!G20,"")</f>
        <v/>
      </c>
      <c r="R4" s="125" t="str">
        <f>IF(males!G21&gt;0,males!G21,"")</f>
        <v/>
      </c>
      <c r="S4" s="125" t="str">
        <f>IF(males!G22&gt;0,males!G22,"")</f>
        <v/>
      </c>
      <c r="T4" s="125" t="str">
        <f>IF(males!G23&gt;0,males!G23,"")</f>
        <v/>
      </c>
      <c r="U4" s="125" t="str">
        <f>IF(males!G24&gt;0,males!G24,"")</f>
        <v/>
      </c>
      <c r="V4" s="125" t="str">
        <f>IF(males!G25&gt;0,males!G25,"")</f>
        <v/>
      </c>
      <c r="W4" s="125" t="str">
        <f>IF(males!G26&gt;0,males!G26,"")</f>
        <v/>
      </c>
      <c r="X4" s="125" t="str">
        <f>IF(males!G29&gt;0,males!G29,"")</f>
        <v/>
      </c>
      <c r="Y4" s="125" t="str">
        <f>IF(males!G30&gt;0,males!G30,"")</f>
        <v/>
      </c>
      <c r="Z4" s="125" t="str">
        <f>IF(males!G33&gt;0,males!G33,"")</f>
        <v/>
      </c>
      <c r="AA4" s="125" t="str">
        <f>IF(males!G34&gt;0,males!G34,"")</f>
        <v/>
      </c>
      <c r="AB4" s="125" t="str">
        <f>IF(males!G37&gt;0,males!G37,"")</f>
        <v/>
      </c>
      <c r="AC4" s="125" t="str">
        <f>IF(males!G38&gt;0,males!G38,"")</f>
        <v/>
      </c>
      <c r="AD4" s="125" t="str">
        <f>IF(males!G41&gt;0,males!G41,"")</f>
        <v/>
      </c>
      <c r="AE4" s="125" t="str">
        <f>IF(males!G42&gt;0,males!G42,"")</f>
        <v/>
      </c>
    </row>
    <row r="5" spans="1:31" ht="13.2" x14ac:dyDescent="0.3">
      <c r="A5" s="113" t="str">
        <f t="shared" si="0"/>
        <v>Genus species</v>
      </c>
      <c r="B5" s="114" t="str">
        <f t="shared" si="0"/>
        <v>Country.sample</v>
      </c>
      <c r="C5" s="121">
        <f>males!H1</f>
        <v>4</v>
      </c>
      <c r="D5" s="122" t="str">
        <f>IF(males!I3&gt;0,males!I3,"")</f>
        <v/>
      </c>
      <c r="E5" s="125" t="str">
        <f>IF(males!I6&gt;0,males!I6,"")</f>
        <v/>
      </c>
      <c r="F5" s="125" t="str">
        <f>IF(males!I7&gt;0,males!I7,"")</f>
        <v/>
      </c>
      <c r="G5" s="125" t="str">
        <f>IF(males!I8&gt;0,males!I8,"")</f>
        <v/>
      </c>
      <c r="H5" s="125" t="str">
        <f>IF(males!I9&gt;0,males!I9,"")</f>
        <v/>
      </c>
      <c r="I5" s="125" t="str">
        <f>IF(males!I10&gt;0,males!I10,"")</f>
        <v/>
      </c>
      <c r="J5" s="126" t="str">
        <f>IF(males!I13&gt;0,males!I13,"")</f>
        <v/>
      </c>
      <c r="K5" s="125" t="str">
        <f>IF(males!I14&gt;0,males!I14,"")</f>
        <v/>
      </c>
      <c r="L5" s="125" t="str">
        <f>IF(males!I15&gt;0,males!I15,"")</f>
        <v/>
      </c>
      <c r="M5" s="125" t="str">
        <f>IF(males!I16&gt;0,males!I16,"")</f>
        <v/>
      </c>
      <c r="N5" s="125" t="str">
        <f>IF(males!I17&gt;0,males!I17,"")</f>
        <v/>
      </c>
      <c r="O5" s="125" t="str">
        <f>IF(males!I18&gt;0,males!I18,"")</f>
        <v/>
      </c>
      <c r="P5" s="125" t="str">
        <f>IF(males!I19&gt;0,males!I19,"")</f>
        <v/>
      </c>
      <c r="Q5" s="125" t="str">
        <f>IF(males!I20&gt;0,males!I20,"")</f>
        <v/>
      </c>
      <c r="R5" s="125" t="str">
        <f>IF(males!I21&gt;0,males!I21,"")</f>
        <v/>
      </c>
      <c r="S5" s="125" t="str">
        <f>IF(males!I22&gt;0,males!I22,"")</f>
        <v/>
      </c>
      <c r="T5" s="125" t="str">
        <f>IF(males!I23&gt;0,males!I23,"")</f>
        <v/>
      </c>
      <c r="U5" s="125" t="str">
        <f>IF(males!I24&gt;0,males!I24,"")</f>
        <v/>
      </c>
      <c r="V5" s="125" t="str">
        <f>IF(males!I25&gt;0,males!I25,"")</f>
        <v/>
      </c>
      <c r="W5" s="125" t="str">
        <f>IF(males!I26&gt;0,males!I26,"")</f>
        <v/>
      </c>
      <c r="X5" s="125" t="str">
        <f>IF(males!I29&gt;0,males!I29,"")</f>
        <v/>
      </c>
      <c r="Y5" s="125" t="str">
        <f>IF(males!I30&gt;0,males!I30,"")</f>
        <v/>
      </c>
      <c r="Z5" s="125" t="str">
        <f>IF(males!I33&gt;0,males!I33,"")</f>
        <v/>
      </c>
      <c r="AA5" s="125" t="str">
        <f>IF(males!I34&gt;0,males!I34,"")</f>
        <v/>
      </c>
      <c r="AB5" s="125" t="str">
        <f>IF(males!I37&gt;0,males!I37,"")</f>
        <v/>
      </c>
      <c r="AC5" s="125" t="str">
        <f>IF(males!I38&gt;0,males!I38,"")</f>
        <v/>
      </c>
      <c r="AD5" s="125" t="str">
        <f>IF(males!I41&gt;0,males!I41,"")</f>
        <v/>
      </c>
      <c r="AE5" s="125" t="str">
        <f>IF(males!I42&gt;0,males!I42,"")</f>
        <v/>
      </c>
    </row>
    <row r="6" spans="1:31" ht="13.2" x14ac:dyDescent="0.3">
      <c r="A6" s="113" t="str">
        <f t="shared" si="0"/>
        <v>Genus species</v>
      </c>
      <c r="B6" s="114" t="str">
        <f t="shared" si="0"/>
        <v>Country.sample</v>
      </c>
      <c r="C6" s="121">
        <f>males!J1</f>
        <v>5</v>
      </c>
      <c r="D6" s="122" t="str">
        <f>IF(males!K3&gt;0,males!K3,"")</f>
        <v/>
      </c>
      <c r="E6" s="125" t="str">
        <f>IF(males!K6&gt;0,males!K6,"")</f>
        <v/>
      </c>
      <c r="F6" s="125" t="str">
        <f>IF(males!K7&gt;0,males!K7,"")</f>
        <v/>
      </c>
      <c r="G6" s="125" t="str">
        <f>IF(males!K8&gt;0,males!K8,"")</f>
        <v/>
      </c>
      <c r="H6" s="125" t="str">
        <f>IF(males!K9&gt;0,males!K9,"")</f>
        <v/>
      </c>
      <c r="I6" s="125" t="str">
        <f>IF(males!K10&gt;0,males!K10,"")</f>
        <v/>
      </c>
      <c r="J6" s="126" t="str">
        <f>IF(males!K13&gt;0,males!K13,"")</f>
        <v/>
      </c>
      <c r="K6" s="125" t="str">
        <f>IF(males!K14&gt;0,males!K14,"")</f>
        <v/>
      </c>
      <c r="L6" s="125" t="str">
        <f>IF(males!K15&gt;0,males!K15,"")</f>
        <v/>
      </c>
      <c r="M6" s="125" t="str">
        <f>IF(males!K16&gt;0,males!K16,"")</f>
        <v/>
      </c>
      <c r="N6" s="125" t="str">
        <f>IF(males!K17&gt;0,males!K17,"")</f>
        <v/>
      </c>
      <c r="O6" s="125" t="str">
        <f>IF(males!K18&gt;0,males!K18,"")</f>
        <v/>
      </c>
      <c r="P6" s="125" t="str">
        <f>IF(males!K19&gt;0,males!K19,"")</f>
        <v/>
      </c>
      <c r="Q6" s="125" t="str">
        <f>IF(males!K20&gt;0,males!K20,"")</f>
        <v/>
      </c>
      <c r="R6" s="125" t="str">
        <f>IF(males!K21&gt;0,males!K21,"")</f>
        <v/>
      </c>
      <c r="S6" s="125" t="str">
        <f>IF(males!K22&gt;0,males!K22,"")</f>
        <v/>
      </c>
      <c r="T6" s="125" t="str">
        <f>IF(males!K23&gt;0,males!K23,"")</f>
        <v/>
      </c>
      <c r="U6" s="125" t="str">
        <f>IF(males!K24&gt;0,males!K24,"")</f>
        <v/>
      </c>
      <c r="V6" s="125" t="str">
        <f>IF(males!K25&gt;0,males!K25,"")</f>
        <v/>
      </c>
      <c r="W6" s="125" t="str">
        <f>IF(males!K26&gt;0,males!K26,"")</f>
        <v/>
      </c>
      <c r="X6" s="125" t="str">
        <f>IF(males!K29&gt;0,males!K29,"")</f>
        <v/>
      </c>
      <c r="Y6" s="125" t="str">
        <f>IF(males!K30&gt;0,males!K30,"")</f>
        <v/>
      </c>
      <c r="Z6" s="125" t="str">
        <f>IF(males!K33&gt;0,males!K33,"")</f>
        <v/>
      </c>
      <c r="AA6" s="125" t="str">
        <f>IF(males!K34&gt;0,males!K34,"")</f>
        <v/>
      </c>
      <c r="AB6" s="125" t="str">
        <f>IF(males!K37&gt;0,males!K37,"")</f>
        <v/>
      </c>
      <c r="AC6" s="125" t="str">
        <f>IF(males!K38&gt;0,males!K38,"")</f>
        <v/>
      </c>
      <c r="AD6" s="125" t="str">
        <f>IF(males!K41&gt;0,males!K41,"")</f>
        <v/>
      </c>
      <c r="AE6" s="125" t="str">
        <f>IF(males!K42&gt;0,males!K42,"")</f>
        <v/>
      </c>
    </row>
    <row r="7" spans="1:31" ht="13.2" x14ac:dyDescent="0.3">
      <c r="A7" s="113" t="str">
        <f t="shared" si="0"/>
        <v>Genus species</v>
      </c>
      <c r="B7" s="114" t="str">
        <f t="shared" si="0"/>
        <v>Country.sample</v>
      </c>
      <c r="C7" s="121">
        <f>males!L1</f>
        <v>6</v>
      </c>
      <c r="D7" s="122" t="str">
        <f>IF(males!M3&gt;0,males!M3,"")</f>
        <v/>
      </c>
      <c r="E7" s="125" t="str">
        <f>IF(males!M6&gt;0,males!M6,"")</f>
        <v/>
      </c>
      <c r="F7" s="125" t="str">
        <f>IF(males!M7&gt;0,males!M7,"")</f>
        <v/>
      </c>
      <c r="G7" s="125" t="str">
        <f>IF(males!M8&gt;0,males!M8,"")</f>
        <v/>
      </c>
      <c r="H7" s="125" t="str">
        <f>IF(males!M9&gt;0,males!M9,"")</f>
        <v/>
      </c>
      <c r="I7" s="125" t="str">
        <f>IF(males!M10&gt;0,males!M10,"")</f>
        <v/>
      </c>
      <c r="J7" s="126" t="str">
        <f>IF(males!M13&gt;0,males!M13,"")</f>
        <v/>
      </c>
      <c r="K7" s="125" t="str">
        <f>IF(males!M14&gt;0,males!M14,"")</f>
        <v/>
      </c>
      <c r="L7" s="125" t="str">
        <f>IF(males!M15&gt;0,males!M15,"")</f>
        <v/>
      </c>
      <c r="M7" s="125" t="str">
        <f>IF(males!M16&gt;0,males!M16,"")</f>
        <v/>
      </c>
      <c r="N7" s="125" t="str">
        <f>IF(males!M17&gt;0,males!M17,"")</f>
        <v/>
      </c>
      <c r="O7" s="125" t="str">
        <f>IF(males!M18&gt;0,males!M18,"")</f>
        <v/>
      </c>
      <c r="P7" s="125" t="str">
        <f>IF(males!M19&gt;0,males!M19,"")</f>
        <v/>
      </c>
      <c r="Q7" s="125" t="str">
        <f>IF(males!M20&gt;0,males!M20,"")</f>
        <v/>
      </c>
      <c r="R7" s="125" t="str">
        <f>IF(males!M21&gt;0,males!M21,"")</f>
        <v/>
      </c>
      <c r="S7" s="125" t="str">
        <f>IF(males!M22&gt;0,males!M22,"")</f>
        <v/>
      </c>
      <c r="T7" s="125" t="str">
        <f>IF(males!M23&gt;0,males!M23,"")</f>
        <v/>
      </c>
      <c r="U7" s="125" t="str">
        <f>IF(males!M24&gt;0,males!M24,"")</f>
        <v/>
      </c>
      <c r="V7" s="125" t="str">
        <f>IF(males!M25&gt;0,males!M25,"")</f>
        <v/>
      </c>
      <c r="W7" s="125" t="str">
        <f>IF(males!M26&gt;0,males!M26,"")</f>
        <v/>
      </c>
      <c r="X7" s="125" t="str">
        <f>IF(males!M29&gt;0,males!M29,"")</f>
        <v/>
      </c>
      <c r="Y7" s="125" t="str">
        <f>IF(males!M30&gt;0,males!M30,"")</f>
        <v/>
      </c>
      <c r="Z7" s="125" t="str">
        <f>IF(males!M33&gt;0,males!M33,"")</f>
        <v/>
      </c>
      <c r="AA7" s="125" t="str">
        <f>IF(males!M34&gt;0,males!M34,"")</f>
        <v/>
      </c>
      <c r="AB7" s="125" t="str">
        <f>IF(males!M37&gt;0,males!M37,"")</f>
        <v/>
      </c>
      <c r="AC7" s="125" t="str">
        <f>IF(males!M38&gt;0,males!M38,"")</f>
        <v/>
      </c>
      <c r="AD7" s="125" t="str">
        <f>IF(males!M41&gt;0,males!M41,"")</f>
        <v/>
      </c>
      <c r="AE7" s="125" t="str">
        <f>IF(males!M42&gt;0,males!M42,"")</f>
        <v/>
      </c>
    </row>
    <row r="8" spans="1:31" ht="13.2" x14ac:dyDescent="0.3">
      <c r="A8" s="113" t="str">
        <f t="shared" si="0"/>
        <v>Genus species</v>
      </c>
      <c r="B8" s="114" t="str">
        <f t="shared" si="0"/>
        <v>Country.sample</v>
      </c>
      <c r="C8" s="121">
        <f>males!N1</f>
        <v>7</v>
      </c>
      <c r="D8" s="122" t="str">
        <f>IF(males!O3&gt;0,males!O3,"")</f>
        <v/>
      </c>
      <c r="E8" s="125" t="str">
        <f>IF(males!O6&gt;0,males!O6,"")</f>
        <v/>
      </c>
      <c r="F8" s="125" t="str">
        <f>IF(males!O7&gt;0,males!O7,"")</f>
        <v/>
      </c>
      <c r="G8" s="125" t="str">
        <f>IF(males!O8&gt;0,males!O8,"")</f>
        <v/>
      </c>
      <c r="H8" s="125" t="str">
        <f>IF(males!O9&gt;0,males!O9,"")</f>
        <v/>
      </c>
      <c r="I8" s="125" t="str">
        <f>IF(males!O10&gt;0,males!O10,"")</f>
        <v/>
      </c>
      <c r="J8" s="126" t="str">
        <f>IF(males!O13&gt;0,males!O13,"")</f>
        <v/>
      </c>
      <c r="K8" s="125" t="str">
        <f>IF(males!O14&gt;0,males!O14,"")</f>
        <v/>
      </c>
      <c r="L8" s="125" t="str">
        <f>IF(males!O15&gt;0,males!O15,"")</f>
        <v/>
      </c>
      <c r="M8" s="125" t="str">
        <f>IF(males!O16&gt;0,males!O16,"")</f>
        <v/>
      </c>
      <c r="N8" s="125" t="str">
        <f>IF(males!O17&gt;0,males!O17,"")</f>
        <v/>
      </c>
      <c r="O8" s="125" t="str">
        <f>IF(males!O18&gt;0,males!O18,"")</f>
        <v/>
      </c>
      <c r="P8" s="125" t="str">
        <f>IF(males!O19&gt;0,males!O19,"")</f>
        <v/>
      </c>
      <c r="Q8" s="125" t="str">
        <f>IF(males!O20&gt;0,males!O20,"")</f>
        <v/>
      </c>
      <c r="R8" s="125" t="str">
        <f>IF(males!O21&gt;0,males!O21,"")</f>
        <v/>
      </c>
      <c r="S8" s="125" t="str">
        <f>IF(males!O22&gt;0,males!O22,"")</f>
        <v/>
      </c>
      <c r="T8" s="125" t="str">
        <f>IF(males!O23&gt;0,males!O23,"")</f>
        <v/>
      </c>
      <c r="U8" s="125" t="str">
        <f>IF(males!O24&gt;0,males!O24,"")</f>
        <v/>
      </c>
      <c r="V8" s="125" t="str">
        <f>IF(males!O25&gt;0,males!O25,"")</f>
        <v/>
      </c>
      <c r="W8" s="125" t="str">
        <f>IF(males!O26&gt;0,males!O26,"")</f>
        <v/>
      </c>
      <c r="X8" s="125" t="str">
        <f>IF(males!O29&gt;0,males!O29,"")</f>
        <v/>
      </c>
      <c r="Y8" s="125" t="str">
        <f>IF(males!O30&gt;0,males!O30,"")</f>
        <v/>
      </c>
      <c r="Z8" s="125" t="str">
        <f>IF(males!O33&gt;0,males!O33,"")</f>
        <v/>
      </c>
      <c r="AA8" s="125" t="str">
        <f>IF(males!O34&gt;0,males!O34,"")</f>
        <v/>
      </c>
      <c r="AB8" s="125" t="str">
        <f>IF(males!O37&gt;0,males!O37,"")</f>
        <v/>
      </c>
      <c r="AC8" s="125" t="str">
        <f>IF(males!O38&gt;0,males!O38,"")</f>
        <v/>
      </c>
      <c r="AD8" s="125" t="str">
        <f>IF(males!O41&gt;0,males!O41,"")</f>
        <v/>
      </c>
      <c r="AE8" s="125" t="str">
        <f>IF(males!O42&gt;0,males!O42,"")</f>
        <v/>
      </c>
    </row>
    <row r="9" spans="1:31" ht="13.2" x14ac:dyDescent="0.3">
      <c r="A9" s="113" t="str">
        <f t="shared" si="0"/>
        <v>Genus species</v>
      </c>
      <c r="B9" s="114" t="str">
        <f t="shared" si="0"/>
        <v>Country.sample</v>
      </c>
      <c r="C9" s="121">
        <f>males!P1</f>
        <v>8</v>
      </c>
      <c r="D9" s="122" t="str">
        <f>IF(males!Q3&gt;0,males!Q3,"")</f>
        <v/>
      </c>
      <c r="E9" s="125" t="str">
        <f>IF(males!Q6&gt;0,males!Q6,"")</f>
        <v/>
      </c>
      <c r="F9" s="125" t="str">
        <f>IF(males!Q7&gt;0,males!Q7,"")</f>
        <v/>
      </c>
      <c r="G9" s="125" t="str">
        <f>IF(males!Q8&gt;0,males!Q8,"")</f>
        <v/>
      </c>
      <c r="H9" s="125" t="str">
        <f>IF(males!Q9&gt;0,males!Q9,"")</f>
        <v/>
      </c>
      <c r="I9" s="125" t="str">
        <f>IF(males!Q10&gt;0,males!Q10,"")</f>
        <v/>
      </c>
      <c r="J9" s="126" t="str">
        <f>IF(males!Q13&gt;0,males!Q13,"")</f>
        <v/>
      </c>
      <c r="K9" s="125" t="str">
        <f>IF(males!Q14&gt;0,males!Q14,"")</f>
        <v/>
      </c>
      <c r="L9" s="125" t="str">
        <f>IF(males!Q15&gt;0,males!Q15,"")</f>
        <v/>
      </c>
      <c r="M9" s="125" t="str">
        <f>IF(males!Q16&gt;0,males!Q16,"")</f>
        <v/>
      </c>
      <c r="N9" s="125" t="str">
        <f>IF(males!Q17&gt;0,males!Q17,"")</f>
        <v/>
      </c>
      <c r="O9" s="125" t="str">
        <f>IF(males!Q18&gt;0,males!Q18,"")</f>
        <v/>
      </c>
      <c r="P9" s="125" t="str">
        <f>IF(males!Q19&gt;0,males!Q19,"")</f>
        <v/>
      </c>
      <c r="Q9" s="125" t="str">
        <f>IF(males!Q20&gt;0,males!Q20,"")</f>
        <v/>
      </c>
      <c r="R9" s="125" t="str">
        <f>IF(males!Q21&gt;0,males!Q21,"")</f>
        <v/>
      </c>
      <c r="S9" s="125" t="str">
        <f>IF(males!Q22&gt;0,males!Q22,"")</f>
        <v/>
      </c>
      <c r="T9" s="125" t="str">
        <f>IF(males!Q23&gt;0,males!Q23,"")</f>
        <v/>
      </c>
      <c r="U9" s="125" t="str">
        <f>IF(males!Q24&gt;0,males!Q24,"")</f>
        <v/>
      </c>
      <c r="V9" s="125" t="str">
        <f>IF(males!Q25&gt;0,males!Q25,"")</f>
        <v/>
      </c>
      <c r="W9" s="125" t="str">
        <f>IF(males!Q26&gt;0,males!Q26,"")</f>
        <v/>
      </c>
      <c r="X9" s="125" t="str">
        <f>IF(males!Q29&gt;0,males!Q29,"")</f>
        <v/>
      </c>
      <c r="Y9" s="125" t="str">
        <f>IF(males!Q30&gt;0,males!Q30,"")</f>
        <v/>
      </c>
      <c r="Z9" s="125" t="str">
        <f>IF(males!Q33&gt;0,males!Q33,"")</f>
        <v/>
      </c>
      <c r="AA9" s="125" t="str">
        <f>IF(males!Q34&gt;0,males!Q34,"")</f>
        <v/>
      </c>
      <c r="AB9" s="125" t="str">
        <f>IF(males!Q37&gt;0,males!Q37,"")</f>
        <v/>
      </c>
      <c r="AC9" s="125" t="str">
        <f>IF(males!Q38&gt;0,males!Q38,"")</f>
        <v/>
      </c>
      <c r="AD9" s="125" t="str">
        <f>IF(males!Q41&gt;0,males!Q41,"")</f>
        <v/>
      </c>
      <c r="AE9" s="125" t="str">
        <f>IF(males!Q42&gt;0,males!Q42,"")</f>
        <v/>
      </c>
    </row>
    <row r="10" spans="1:31" ht="13.2" x14ac:dyDescent="0.3">
      <c r="A10" s="113" t="str">
        <f t="shared" si="0"/>
        <v>Genus species</v>
      </c>
      <c r="B10" s="114" t="str">
        <f t="shared" si="0"/>
        <v>Country.sample</v>
      </c>
      <c r="C10" s="121">
        <f>males!R1</f>
        <v>9</v>
      </c>
      <c r="D10" s="122" t="str">
        <f>IF(males!S3&gt;0,males!S3,"")</f>
        <v/>
      </c>
      <c r="E10" s="125" t="str">
        <f>IF(males!S6&gt;0,males!S6,"")</f>
        <v/>
      </c>
      <c r="F10" s="125" t="str">
        <f>IF(males!S7&gt;0,males!S7,"")</f>
        <v/>
      </c>
      <c r="G10" s="125" t="str">
        <f>IF(males!S8&gt;0,males!S8,"")</f>
        <v/>
      </c>
      <c r="H10" s="125" t="str">
        <f>IF(males!S9&gt;0,males!S9,"")</f>
        <v/>
      </c>
      <c r="I10" s="125" t="str">
        <f>IF(males!S10&gt;0,males!S10,"")</f>
        <v/>
      </c>
      <c r="J10" s="126" t="str">
        <f>IF(males!S13&gt;0,males!S13,"")</f>
        <v/>
      </c>
      <c r="K10" s="125" t="str">
        <f>IF(males!S14&gt;0,males!S14,"")</f>
        <v/>
      </c>
      <c r="L10" s="125" t="str">
        <f>IF(males!S15&gt;0,males!S15,"")</f>
        <v/>
      </c>
      <c r="M10" s="125" t="str">
        <f>IF(males!S16&gt;0,males!S16,"")</f>
        <v/>
      </c>
      <c r="N10" s="125" t="str">
        <f>IF(males!S17&gt;0,males!S17,"")</f>
        <v/>
      </c>
      <c r="O10" s="125" t="str">
        <f>IF(males!S18&gt;0,males!S18,"")</f>
        <v/>
      </c>
      <c r="P10" s="125" t="str">
        <f>IF(males!S19&gt;0,males!S19,"")</f>
        <v/>
      </c>
      <c r="Q10" s="125" t="str">
        <f>IF(males!S20&gt;0,males!S20,"")</f>
        <v/>
      </c>
      <c r="R10" s="125" t="str">
        <f>IF(males!S21&gt;0,males!S21,"")</f>
        <v/>
      </c>
      <c r="S10" s="125" t="str">
        <f>IF(males!S22&gt;0,males!S22,"")</f>
        <v/>
      </c>
      <c r="T10" s="125" t="str">
        <f>IF(males!S23&gt;0,males!S23,"")</f>
        <v/>
      </c>
      <c r="U10" s="125" t="str">
        <f>IF(males!S24&gt;0,males!S24,"")</f>
        <v/>
      </c>
      <c r="V10" s="125" t="str">
        <f>IF(males!S25&gt;0,males!S25,"")</f>
        <v/>
      </c>
      <c r="W10" s="125" t="str">
        <f>IF(males!S26&gt;0,males!S26,"")</f>
        <v/>
      </c>
      <c r="X10" s="125" t="str">
        <f>IF(males!S29&gt;0,males!S29,"")</f>
        <v/>
      </c>
      <c r="Y10" s="125" t="str">
        <f>IF(males!S30&gt;0,males!S30,"")</f>
        <v/>
      </c>
      <c r="Z10" s="125" t="str">
        <f>IF(males!S33&gt;0,males!S33,"")</f>
        <v/>
      </c>
      <c r="AA10" s="125" t="str">
        <f>IF(males!S34&gt;0,males!S34,"")</f>
        <v/>
      </c>
      <c r="AB10" s="125" t="str">
        <f>IF(males!S37&gt;0,males!S37,"")</f>
        <v/>
      </c>
      <c r="AC10" s="125" t="str">
        <f>IF(males!S38&gt;0,males!S38,"")</f>
        <v/>
      </c>
      <c r="AD10" s="125" t="str">
        <f>IF(males!S41&gt;0,males!S41,"")</f>
        <v/>
      </c>
      <c r="AE10" s="125" t="str">
        <f>IF(males!S42&gt;0,males!S42,"")</f>
        <v/>
      </c>
    </row>
    <row r="11" spans="1:31" ht="13.2" x14ac:dyDescent="0.3">
      <c r="A11" s="113" t="str">
        <f t="shared" si="0"/>
        <v>Genus species</v>
      </c>
      <c r="B11" s="114" t="str">
        <f t="shared" si="0"/>
        <v>Country.sample</v>
      </c>
      <c r="C11" s="121">
        <f>males!T1</f>
        <v>10</v>
      </c>
      <c r="D11" s="122" t="str">
        <f>IF(males!U3&gt;0,males!U3,"")</f>
        <v/>
      </c>
      <c r="E11" s="125" t="str">
        <f>IF(males!U6&gt;0,males!U6,"")</f>
        <v/>
      </c>
      <c r="F11" s="125" t="str">
        <f>IF(males!U7&gt;0,males!U7,"")</f>
        <v/>
      </c>
      <c r="G11" s="125" t="str">
        <f>IF(males!U8&gt;0,males!U8,"")</f>
        <v/>
      </c>
      <c r="H11" s="125" t="str">
        <f>IF(males!U9&gt;0,males!U9,"")</f>
        <v/>
      </c>
      <c r="I11" s="125" t="str">
        <f>IF(males!U10&gt;0,males!U10,"")</f>
        <v/>
      </c>
      <c r="J11" s="126" t="str">
        <f>IF(males!U13&gt;0,males!U13,"")</f>
        <v/>
      </c>
      <c r="K11" s="125" t="str">
        <f>IF(males!U14&gt;0,males!U14,"")</f>
        <v/>
      </c>
      <c r="L11" s="125" t="str">
        <f>IF(males!U15&gt;0,males!U15,"")</f>
        <v/>
      </c>
      <c r="M11" s="125" t="str">
        <f>IF(males!U16&gt;0,males!U16,"")</f>
        <v/>
      </c>
      <c r="N11" s="125" t="str">
        <f>IF(males!U17&gt;0,males!U17,"")</f>
        <v/>
      </c>
      <c r="O11" s="125" t="str">
        <f>IF(males!U18&gt;0,males!U18,"")</f>
        <v/>
      </c>
      <c r="P11" s="125" t="str">
        <f>IF(males!U19&gt;0,males!U19,"")</f>
        <v/>
      </c>
      <c r="Q11" s="125" t="str">
        <f>IF(males!U20&gt;0,males!U20,"")</f>
        <v/>
      </c>
      <c r="R11" s="125" t="str">
        <f>IF(males!U21&gt;0,males!U21,"")</f>
        <v/>
      </c>
      <c r="S11" s="125" t="str">
        <f>IF(males!U22&gt;0,males!U22,"")</f>
        <v/>
      </c>
      <c r="T11" s="125" t="str">
        <f>IF(males!U23&gt;0,males!U23,"")</f>
        <v/>
      </c>
      <c r="U11" s="125" t="str">
        <f>IF(males!U24&gt;0,males!U24,"")</f>
        <v/>
      </c>
      <c r="V11" s="125" t="str">
        <f>IF(males!U25&gt;0,males!U25,"")</f>
        <v/>
      </c>
      <c r="W11" s="125" t="str">
        <f>IF(males!U26&gt;0,males!U26,"")</f>
        <v/>
      </c>
      <c r="X11" s="125" t="str">
        <f>IF(males!U29&gt;0,males!U29,"")</f>
        <v/>
      </c>
      <c r="Y11" s="125" t="str">
        <f>IF(males!U30&gt;0,males!U30,"")</f>
        <v/>
      </c>
      <c r="Z11" s="125" t="str">
        <f>IF(males!U33&gt;0,males!U33,"")</f>
        <v/>
      </c>
      <c r="AA11" s="125" t="str">
        <f>IF(males!U34&gt;0,males!U34,"")</f>
        <v/>
      </c>
      <c r="AB11" s="125" t="str">
        <f>IF(males!U37&gt;0,males!U37,"")</f>
        <v/>
      </c>
      <c r="AC11" s="125" t="str">
        <f>IF(males!U38&gt;0,males!U38,"")</f>
        <v/>
      </c>
      <c r="AD11" s="125" t="str">
        <f>IF(males!U41&gt;0,males!U41,"")</f>
        <v/>
      </c>
      <c r="AE11" s="125" t="str">
        <f>IF(males!U42&gt;0,males!U42,"")</f>
        <v/>
      </c>
    </row>
    <row r="12" spans="1:31" ht="13.2" x14ac:dyDescent="0.3">
      <c r="A12" s="113" t="str">
        <f t="shared" si="0"/>
        <v>Genus species</v>
      </c>
      <c r="B12" s="114" t="str">
        <f t="shared" si="0"/>
        <v>Country.sample</v>
      </c>
      <c r="C12" s="121">
        <f>males!V1</f>
        <v>11</v>
      </c>
      <c r="D12" s="122" t="str">
        <f>IF(males!W3&gt;0,males!W3,"")</f>
        <v/>
      </c>
      <c r="E12" s="125" t="str">
        <f>IF(males!W6&gt;0,males!W6,"")</f>
        <v/>
      </c>
      <c r="F12" s="125" t="str">
        <f>IF(males!W7&gt;0,males!W7,"")</f>
        <v/>
      </c>
      <c r="G12" s="125" t="str">
        <f>IF(males!W8&gt;0,males!W8,"")</f>
        <v/>
      </c>
      <c r="H12" s="125" t="str">
        <f>IF(males!W9&gt;0,males!W9,"")</f>
        <v/>
      </c>
      <c r="I12" s="125" t="str">
        <f>IF(males!W10&gt;0,males!W10,"")</f>
        <v/>
      </c>
      <c r="J12" s="126" t="str">
        <f>IF(males!W13&gt;0,males!W13,"")</f>
        <v/>
      </c>
      <c r="K12" s="125" t="str">
        <f>IF(males!W14&gt;0,males!W14,"")</f>
        <v/>
      </c>
      <c r="L12" s="125" t="str">
        <f>IF(males!W15&gt;0,males!W15,"")</f>
        <v/>
      </c>
      <c r="M12" s="125" t="str">
        <f>IF(males!W16&gt;0,males!W16,"")</f>
        <v/>
      </c>
      <c r="N12" s="125" t="str">
        <f>IF(males!W17&gt;0,males!W17,"")</f>
        <v/>
      </c>
      <c r="O12" s="125" t="str">
        <f>IF(males!W18&gt;0,males!W18,"")</f>
        <v/>
      </c>
      <c r="P12" s="125" t="str">
        <f>IF(males!W19&gt;0,males!W19,"")</f>
        <v/>
      </c>
      <c r="Q12" s="125" t="str">
        <f>IF(males!W20&gt;0,males!W20,"")</f>
        <v/>
      </c>
      <c r="R12" s="125" t="str">
        <f>IF(males!W21&gt;0,males!W21,"")</f>
        <v/>
      </c>
      <c r="S12" s="125" t="str">
        <f>IF(males!W22&gt;0,males!W22,"")</f>
        <v/>
      </c>
      <c r="T12" s="125" t="str">
        <f>IF(males!W23&gt;0,males!W23,"")</f>
        <v/>
      </c>
      <c r="U12" s="125" t="str">
        <f>IF(males!W24&gt;0,males!W24,"")</f>
        <v/>
      </c>
      <c r="V12" s="125" t="str">
        <f>IF(males!W25&gt;0,males!W25,"")</f>
        <v/>
      </c>
      <c r="W12" s="125" t="str">
        <f>IF(males!W26&gt;0,males!W26,"")</f>
        <v/>
      </c>
      <c r="X12" s="125" t="str">
        <f>IF(males!W29&gt;0,males!W29,"")</f>
        <v/>
      </c>
      <c r="Y12" s="125" t="str">
        <f>IF(males!W30&gt;0,males!W30,"")</f>
        <v/>
      </c>
      <c r="Z12" s="125" t="str">
        <f>IF(males!W33&gt;0,males!W33,"")</f>
        <v/>
      </c>
      <c r="AA12" s="125" t="str">
        <f>IF(males!W34&gt;0,males!W34,"")</f>
        <v/>
      </c>
      <c r="AB12" s="125" t="str">
        <f>IF(males!W37&gt;0,males!W37,"")</f>
        <v/>
      </c>
      <c r="AC12" s="125" t="str">
        <f>IF(males!W38&gt;0,males!W38,"")</f>
        <v/>
      </c>
      <c r="AD12" s="125" t="str">
        <f>IF(males!W41&gt;0,males!W41,"")</f>
        <v/>
      </c>
      <c r="AE12" s="125" t="str">
        <f>IF(males!W42&gt;0,males!W42,"")</f>
        <v/>
      </c>
    </row>
    <row r="13" spans="1:31" ht="13.2" x14ac:dyDescent="0.3">
      <c r="A13" s="113" t="str">
        <f t="shared" si="0"/>
        <v>Genus species</v>
      </c>
      <c r="B13" s="114" t="str">
        <f t="shared" si="0"/>
        <v>Country.sample</v>
      </c>
      <c r="C13" s="121">
        <f>males!X1</f>
        <v>12</v>
      </c>
      <c r="D13" s="122" t="str">
        <f>IF(males!Y3&gt;0,males!Y3,"")</f>
        <v/>
      </c>
      <c r="E13" s="125" t="str">
        <f>IF(males!Y6&gt;0,males!Y6,"")</f>
        <v/>
      </c>
      <c r="F13" s="125" t="str">
        <f>IF(males!Y7&gt;0,males!Y7,"")</f>
        <v/>
      </c>
      <c r="G13" s="125" t="str">
        <f>IF(males!Y8&gt;0,males!Y8,"")</f>
        <v/>
      </c>
      <c r="H13" s="125" t="str">
        <f>IF(males!Y9&gt;0,males!Y9,"")</f>
        <v/>
      </c>
      <c r="I13" s="125" t="str">
        <f>IF(males!Y10&gt;0,males!Y10,"")</f>
        <v/>
      </c>
      <c r="J13" s="126" t="str">
        <f>IF(males!Y13&gt;0,males!Y13,"")</f>
        <v/>
      </c>
      <c r="K13" s="125" t="str">
        <f>IF(males!Y14&gt;0,males!Y14,"")</f>
        <v/>
      </c>
      <c r="L13" s="125" t="str">
        <f>IF(males!Y15&gt;0,males!Y15,"")</f>
        <v/>
      </c>
      <c r="M13" s="125" t="str">
        <f>IF(males!Y16&gt;0,males!Y16,"")</f>
        <v/>
      </c>
      <c r="N13" s="125" t="str">
        <f>IF(males!Y17&gt;0,males!Y17,"")</f>
        <v/>
      </c>
      <c r="O13" s="125" t="str">
        <f>IF(males!Y18&gt;0,males!Y18,"")</f>
        <v/>
      </c>
      <c r="P13" s="125" t="str">
        <f>IF(males!Y19&gt;0,males!Y19,"")</f>
        <v/>
      </c>
      <c r="Q13" s="125" t="str">
        <f>IF(males!Y20&gt;0,males!Y20,"")</f>
        <v/>
      </c>
      <c r="R13" s="125" t="str">
        <f>IF(males!Y21&gt;0,males!Y21,"")</f>
        <v/>
      </c>
      <c r="S13" s="125" t="str">
        <f>IF(males!Y22&gt;0,males!Y22,"")</f>
        <v/>
      </c>
      <c r="T13" s="125" t="str">
        <f>IF(males!Y23&gt;0,males!Y23,"")</f>
        <v/>
      </c>
      <c r="U13" s="125" t="str">
        <f>IF(males!Y24&gt;0,males!Y24,"")</f>
        <v/>
      </c>
      <c r="V13" s="125" t="str">
        <f>IF(males!Y25&gt;0,males!Y25,"")</f>
        <v/>
      </c>
      <c r="W13" s="125" t="str">
        <f>IF(males!Y26&gt;0,males!Y26,"")</f>
        <v/>
      </c>
      <c r="X13" s="125" t="str">
        <f>IF(males!Y29&gt;0,males!Y29,"")</f>
        <v/>
      </c>
      <c r="Y13" s="125" t="str">
        <f>IF(males!Y30&gt;0,males!Y30,"")</f>
        <v/>
      </c>
      <c r="Z13" s="125" t="str">
        <f>IF(males!Y33&gt;0,males!Y33,"")</f>
        <v/>
      </c>
      <c r="AA13" s="125" t="str">
        <f>IF(males!Y34&gt;0,males!Y34,"")</f>
        <v/>
      </c>
      <c r="AB13" s="125" t="str">
        <f>IF(males!Y37&gt;0,males!Y37,"")</f>
        <v/>
      </c>
      <c r="AC13" s="125" t="str">
        <f>IF(males!Y38&gt;0,males!Y38,"")</f>
        <v/>
      </c>
      <c r="AD13" s="125" t="str">
        <f>IF(males!Y41&gt;0,males!Y41,"")</f>
        <v/>
      </c>
      <c r="AE13" s="125" t="str">
        <f>IF(males!Y42&gt;0,males!Y42,"")</f>
        <v/>
      </c>
    </row>
    <row r="14" spans="1:31" ht="13.2" x14ac:dyDescent="0.3">
      <c r="A14" s="113" t="str">
        <f t="shared" si="0"/>
        <v>Genus species</v>
      </c>
      <c r="B14" s="114" t="str">
        <f t="shared" si="0"/>
        <v>Country.sample</v>
      </c>
      <c r="C14" s="121">
        <f>males!Z1</f>
        <v>13</v>
      </c>
      <c r="D14" s="122" t="str">
        <f>IF(males!AA3&gt;0,males!AA3,"")</f>
        <v/>
      </c>
      <c r="E14" s="125" t="str">
        <f>IF(males!AA6&gt;0,males!AA6,"")</f>
        <v/>
      </c>
      <c r="F14" s="125" t="str">
        <f>IF(males!AA7&gt;0,males!AA7,"")</f>
        <v/>
      </c>
      <c r="G14" s="125" t="str">
        <f>IF(males!AA8&gt;0,males!AA8,"")</f>
        <v/>
      </c>
      <c r="H14" s="125" t="str">
        <f>IF(males!AA9&gt;0,males!AA9,"")</f>
        <v/>
      </c>
      <c r="I14" s="125" t="str">
        <f>IF(males!AA10&gt;0,males!AA10,"")</f>
        <v/>
      </c>
      <c r="J14" s="126" t="str">
        <f>IF(males!AA13&gt;0,males!AA13,"")</f>
        <v/>
      </c>
      <c r="K14" s="125" t="str">
        <f>IF(males!AA14&gt;0,males!AA14,"")</f>
        <v/>
      </c>
      <c r="L14" s="125" t="str">
        <f>IF(males!AA15&gt;0,males!AA15,"")</f>
        <v/>
      </c>
      <c r="M14" s="125" t="str">
        <f>IF(males!AA16&gt;0,males!AA16,"")</f>
        <v/>
      </c>
      <c r="N14" s="125" t="str">
        <f>IF(males!AA17&gt;0,males!AA17,"")</f>
        <v/>
      </c>
      <c r="O14" s="125" t="str">
        <f>IF(males!AA18&gt;0,males!AA18,"")</f>
        <v/>
      </c>
      <c r="P14" s="125" t="str">
        <f>IF(males!AA19&gt;0,males!AA19,"")</f>
        <v/>
      </c>
      <c r="Q14" s="125" t="str">
        <f>IF(males!AA20&gt;0,males!AA20,"")</f>
        <v/>
      </c>
      <c r="R14" s="125" t="str">
        <f>IF(males!AA21&gt;0,males!AA21,"")</f>
        <v/>
      </c>
      <c r="S14" s="125" t="str">
        <f>IF(males!AA22&gt;0,males!AA22,"")</f>
        <v/>
      </c>
      <c r="T14" s="125" t="str">
        <f>IF(males!AA23&gt;0,males!AA23,"")</f>
        <v/>
      </c>
      <c r="U14" s="125" t="str">
        <f>IF(males!AA24&gt;0,males!AA24,"")</f>
        <v/>
      </c>
      <c r="V14" s="125" t="str">
        <f>IF(males!AA25&gt;0,males!AA25,"")</f>
        <v/>
      </c>
      <c r="W14" s="125" t="str">
        <f>IF(males!AA26&gt;0,males!AA26,"")</f>
        <v/>
      </c>
      <c r="X14" s="125" t="str">
        <f>IF(males!AA29&gt;0,males!AA29,"")</f>
        <v/>
      </c>
      <c r="Y14" s="125" t="str">
        <f>IF(males!AA30&gt;0,males!AA30,"")</f>
        <v/>
      </c>
      <c r="Z14" s="125" t="str">
        <f>IF(males!AA33&gt;0,males!AA33,"")</f>
        <v/>
      </c>
      <c r="AA14" s="125" t="str">
        <f>IF(males!AA34&gt;0,males!AA34,"")</f>
        <v/>
      </c>
      <c r="AB14" s="125" t="str">
        <f>IF(males!AA37&gt;0,males!AA37,"")</f>
        <v/>
      </c>
      <c r="AC14" s="125" t="str">
        <f>IF(males!AA38&gt;0,males!AA38,"")</f>
        <v/>
      </c>
      <c r="AD14" s="125" t="str">
        <f>IF(males!AA41&gt;0,males!AA41,"")</f>
        <v/>
      </c>
      <c r="AE14" s="125" t="str">
        <f>IF(males!AA42&gt;0,males!AA42,"")</f>
        <v/>
      </c>
    </row>
    <row r="15" spans="1:31" ht="13.2" x14ac:dyDescent="0.3">
      <c r="A15" s="113" t="str">
        <f t="shared" si="0"/>
        <v>Genus species</v>
      </c>
      <c r="B15" s="114" t="str">
        <f t="shared" si="0"/>
        <v>Country.sample</v>
      </c>
      <c r="C15" s="121">
        <f>males!AB1</f>
        <v>14</v>
      </c>
      <c r="D15" s="122" t="str">
        <f>IF(males!AC3&gt;0,males!AC3,"")</f>
        <v/>
      </c>
      <c r="E15" s="125" t="str">
        <f>IF(males!AC6&gt;0,males!AC6,"")</f>
        <v/>
      </c>
      <c r="F15" s="125" t="str">
        <f>IF(males!AC7&gt;0,males!AC7,"")</f>
        <v/>
      </c>
      <c r="G15" s="125" t="str">
        <f>IF(males!AC8&gt;0,males!AC8,"")</f>
        <v/>
      </c>
      <c r="H15" s="125" t="str">
        <f>IF(males!AC9&gt;0,males!AC9,"")</f>
        <v/>
      </c>
      <c r="I15" s="125" t="str">
        <f>IF(males!AC10&gt;0,males!AC10,"")</f>
        <v/>
      </c>
      <c r="J15" s="126" t="str">
        <f>IF(males!AC13&gt;0,males!AC13,"")</f>
        <v/>
      </c>
      <c r="K15" s="125" t="str">
        <f>IF(males!AC14&gt;0,males!AC14,"")</f>
        <v/>
      </c>
      <c r="L15" s="125" t="str">
        <f>IF(males!AC15&gt;0,males!AC15,"")</f>
        <v/>
      </c>
      <c r="M15" s="125" t="str">
        <f>IF(males!AC16&gt;0,males!AC16,"")</f>
        <v/>
      </c>
      <c r="N15" s="125" t="str">
        <f>IF(males!AC17&gt;0,males!AC17,"")</f>
        <v/>
      </c>
      <c r="O15" s="125" t="str">
        <f>IF(males!AC18&gt;0,males!AC18,"")</f>
        <v/>
      </c>
      <c r="P15" s="125" t="str">
        <f>IF(males!AC19&gt;0,males!AC19,"")</f>
        <v/>
      </c>
      <c r="Q15" s="125" t="str">
        <f>IF(males!AC20&gt;0,males!AC20,"")</f>
        <v/>
      </c>
      <c r="R15" s="125" t="str">
        <f>IF(males!AC21&gt;0,males!AC21,"")</f>
        <v/>
      </c>
      <c r="S15" s="125" t="str">
        <f>IF(males!AC22&gt;0,males!AC22,"")</f>
        <v/>
      </c>
      <c r="T15" s="125" t="str">
        <f>IF(males!AC23&gt;0,males!AC23,"")</f>
        <v/>
      </c>
      <c r="U15" s="125" t="str">
        <f>IF(males!AC24&gt;0,males!AC24,"")</f>
        <v/>
      </c>
      <c r="V15" s="125" t="str">
        <f>IF(males!AC25&gt;0,males!AC25,"")</f>
        <v/>
      </c>
      <c r="W15" s="125" t="str">
        <f>IF(males!AC26&gt;0,males!AC26,"")</f>
        <v/>
      </c>
      <c r="X15" s="125" t="str">
        <f>IF(males!AC29&gt;0,males!AC29,"")</f>
        <v/>
      </c>
      <c r="Y15" s="125" t="str">
        <f>IF(males!AC30&gt;0,males!AC30,"")</f>
        <v/>
      </c>
      <c r="Z15" s="125" t="str">
        <f>IF(males!AC33&gt;0,males!AC33,"")</f>
        <v/>
      </c>
      <c r="AA15" s="125" t="str">
        <f>IF(males!AC34&gt;0,males!AC34,"")</f>
        <v/>
      </c>
      <c r="AB15" s="125" t="str">
        <f>IF(males!AC37&gt;0,males!AC37,"")</f>
        <v/>
      </c>
      <c r="AC15" s="125" t="str">
        <f>IF(males!AC38&gt;0,males!AC38,"")</f>
        <v/>
      </c>
      <c r="AD15" s="125" t="str">
        <f>IF(males!AC41&gt;0,males!AC41,"")</f>
        <v/>
      </c>
      <c r="AE15" s="125" t="str">
        <f>IF(males!AC42&gt;0,males!AC42,"")</f>
        <v/>
      </c>
    </row>
    <row r="16" spans="1:31" ht="13.2" x14ac:dyDescent="0.3">
      <c r="A16" s="113" t="str">
        <f t="shared" si="0"/>
        <v>Genus species</v>
      </c>
      <c r="B16" s="114" t="str">
        <f t="shared" si="0"/>
        <v>Country.sample</v>
      </c>
      <c r="C16" s="121">
        <f>males!AD1</f>
        <v>15</v>
      </c>
      <c r="D16" s="122" t="str">
        <f>IF(males!AE3&gt;0,males!AE3,"")</f>
        <v/>
      </c>
      <c r="E16" s="125" t="str">
        <f>IF(males!AE6&gt;0,males!AE6,"")</f>
        <v/>
      </c>
      <c r="F16" s="125" t="str">
        <f>IF(males!AE7&gt;0,males!AE7,"")</f>
        <v/>
      </c>
      <c r="G16" s="125" t="str">
        <f>IF(males!AE8&gt;0,males!AE8,"")</f>
        <v/>
      </c>
      <c r="H16" s="125" t="str">
        <f>IF(males!AE9&gt;0,males!AE9,"")</f>
        <v/>
      </c>
      <c r="I16" s="125" t="str">
        <f>IF(males!AE10&gt;0,males!AE10,"")</f>
        <v/>
      </c>
      <c r="J16" s="126" t="str">
        <f>IF(males!AE13&gt;0,males!AE13,"")</f>
        <v/>
      </c>
      <c r="K16" s="125" t="str">
        <f>IF(males!AE14&gt;0,males!AE14,"")</f>
        <v/>
      </c>
      <c r="L16" s="125" t="str">
        <f>IF(males!AE15&gt;0,males!AE15,"")</f>
        <v/>
      </c>
      <c r="M16" s="125" t="str">
        <f>IF(males!AE16&gt;0,males!AE16,"")</f>
        <v/>
      </c>
      <c r="N16" s="125" t="str">
        <f>IF(males!AE17&gt;0,males!AE17,"")</f>
        <v/>
      </c>
      <c r="O16" s="125" t="str">
        <f>IF(males!AE18&gt;0,males!AE18,"")</f>
        <v/>
      </c>
      <c r="P16" s="125" t="str">
        <f>IF(males!AE19&gt;0,males!AE19,"")</f>
        <v/>
      </c>
      <c r="Q16" s="125" t="str">
        <f>IF(males!AE20&gt;0,males!AE20,"")</f>
        <v/>
      </c>
      <c r="R16" s="125" t="str">
        <f>IF(males!AE21&gt;0,males!AE21,"")</f>
        <v/>
      </c>
      <c r="S16" s="125" t="str">
        <f>IF(males!AE22&gt;0,males!AE22,"")</f>
        <v/>
      </c>
      <c r="T16" s="125" t="str">
        <f>IF(males!AE23&gt;0,males!AE23,"")</f>
        <v/>
      </c>
      <c r="U16" s="125" t="str">
        <f>IF(males!AE24&gt;0,males!AE24,"")</f>
        <v/>
      </c>
      <c r="V16" s="125" t="str">
        <f>IF(males!AE25&gt;0,males!AE25,"")</f>
        <v/>
      </c>
      <c r="W16" s="125" t="str">
        <f>IF(males!AE26&gt;0,males!AE26,"")</f>
        <v/>
      </c>
      <c r="X16" s="125" t="str">
        <f>IF(males!AE29&gt;0,males!AE29,"")</f>
        <v/>
      </c>
      <c r="Y16" s="125" t="str">
        <f>IF(males!AE30&gt;0,males!AE30,"")</f>
        <v/>
      </c>
      <c r="Z16" s="125" t="str">
        <f>IF(males!AE33&gt;0,males!AE33,"")</f>
        <v/>
      </c>
      <c r="AA16" s="125" t="str">
        <f>IF(males!AE34&gt;0,males!AE34,"")</f>
        <v/>
      </c>
      <c r="AB16" s="125" t="str">
        <f>IF(males!AE37&gt;0,males!AE37,"")</f>
        <v/>
      </c>
      <c r="AC16" s="125" t="str">
        <f>IF(males!AE38&gt;0,males!AE38,"")</f>
        <v/>
      </c>
      <c r="AD16" s="125" t="str">
        <f>IF(males!AE41&gt;0,males!AE41,"")</f>
        <v/>
      </c>
      <c r="AE16" s="125" t="str">
        <f>IF(males!AE42&gt;0,males!AE42,"")</f>
        <v/>
      </c>
    </row>
    <row r="17" spans="1:31" ht="13.2" x14ac:dyDescent="0.3">
      <c r="A17" s="113" t="str">
        <f t="shared" si="0"/>
        <v>Genus species</v>
      </c>
      <c r="B17" s="114" t="str">
        <f t="shared" si="0"/>
        <v>Country.sample</v>
      </c>
      <c r="C17" s="121">
        <f>males!AF1</f>
        <v>16</v>
      </c>
      <c r="D17" s="122" t="str">
        <f>IF(males!AG3&gt;0,males!AG3,"")</f>
        <v/>
      </c>
      <c r="E17" s="125" t="str">
        <f>IF(males!AG6&gt;0,males!AG6,"")</f>
        <v/>
      </c>
      <c r="F17" s="125" t="str">
        <f>IF(males!AG7&gt;0,males!AG7,"")</f>
        <v/>
      </c>
      <c r="G17" s="125" t="str">
        <f>IF(males!AG8&gt;0,males!AG8,"")</f>
        <v/>
      </c>
      <c r="H17" s="125" t="str">
        <f>IF(males!AG9&gt;0,males!AG9,"")</f>
        <v/>
      </c>
      <c r="I17" s="125" t="str">
        <f>IF(males!AG10&gt;0,males!AG10,"")</f>
        <v/>
      </c>
      <c r="J17" s="126" t="str">
        <f>IF(males!AG13&gt;0,males!AG13,"")</f>
        <v/>
      </c>
      <c r="K17" s="125" t="str">
        <f>IF(males!AG14&gt;0,males!AG14,"")</f>
        <v/>
      </c>
      <c r="L17" s="125" t="str">
        <f>IF(males!AG15&gt;0,males!AG15,"")</f>
        <v/>
      </c>
      <c r="M17" s="125" t="str">
        <f>IF(males!AG16&gt;0,males!AG16,"")</f>
        <v/>
      </c>
      <c r="N17" s="125" t="str">
        <f>IF(males!AG17&gt;0,males!AG17,"")</f>
        <v/>
      </c>
      <c r="O17" s="125" t="str">
        <f>IF(males!AG18&gt;0,males!AG18,"")</f>
        <v/>
      </c>
      <c r="P17" s="125" t="str">
        <f>IF(males!AG19&gt;0,males!AG19,"")</f>
        <v/>
      </c>
      <c r="Q17" s="125" t="str">
        <f>IF(males!AG20&gt;0,males!AG20,"")</f>
        <v/>
      </c>
      <c r="R17" s="125" t="str">
        <f>IF(males!AG21&gt;0,males!AG21,"")</f>
        <v/>
      </c>
      <c r="S17" s="125" t="str">
        <f>IF(males!AG22&gt;0,males!AG22,"")</f>
        <v/>
      </c>
      <c r="T17" s="125" t="str">
        <f>IF(males!AG23&gt;0,males!AG23,"")</f>
        <v/>
      </c>
      <c r="U17" s="125" t="str">
        <f>IF(males!AG24&gt;0,males!AG24,"")</f>
        <v/>
      </c>
      <c r="V17" s="125" t="str">
        <f>IF(males!AG25&gt;0,males!AG25,"")</f>
        <v/>
      </c>
      <c r="W17" s="125" t="str">
        <f>IF(males!AG26&gt;0,males!AG26,"")</f>
        <v/>
      </c>
      <c r="X17" s="125" t="str">
        <f>IF(males!AG29&gt;0,males!AG29,"")</f>
        <v/>
      </c>
      <c r="Y17" s="125" t="str">
        <f>IF(males!AG30&gt;0,males!AG30,"")</f>
        <v/>
      </c>
      <c r="Z17" s="125" t="str">
        <f>IF(males!AG33&gt;0,males!AG33,"")</f>
        <v/>
      </c>
      <c r="AA17" s="125" t="str">
        <f>IF(males!AG34&gt;0,males!AG34,"")</f>
        <v/>
      </c>
      <c r="AB17" s="125" t="str">
        <f>IF(males!AG37&gt;0,males!AG37,"")</f>
        <v/>
      </c>
      <c r="AC17" s="125" t="str">
        <f>IF(males!AG38&gt;0,males!AG38,"")</f>
        <v/>
      </c>
      <c r="AD17" s="125" t="str">
        <f>IF(males!AG41&gt;0,males!AG41,"")</f>
        <v/>
      </c>
      <c r="AE17" s="125" t="str">
        <f>IF(males!AG42&gt;0,males!AG42,"")</f>
        <v/>
      </c>
    </row>
    <row r="18" spans="1:31" ht="13.2" x14ac:dyDescent="0.3">
      <c r="A18" s="113" t="str">
        <f t="shared" si="0"/>
        <v>Genus species</v>
      </c>
      <c r="B18" s="114" t="str">
        <f t="shared" si="0"/>
        <v>Country.sample</v>
      </c>
      <c r="C18" s="121">
        <f>males!AH1</f>
        <v>17</v>
      </c>
      <c r="D18" s="122" t="str">
        <f>IF(males!AI3&gt;0,males!AI3,"")</f>
        <v/>
      </c>
      <c r="E18" s="125" t="str">
        <f>IF(males!AI6&gt;0,males!AI6,"")</f>
        <v/>
      </c>
      <c r="F18" s="125" t="str">
        <f>IF(males!AI7&gt;0,males!AI7,"")</f>
        <v/>
      </c>
      <c r="G18" s="125" t="str">
        <f>IF(males!AI8&gt;0,males!AI8,"")</f>
        <v/>
      </c>
      <c r="H18" s="125" t="str">
        <f>IF(males!AI9&gt;0,males!AI9,"")</f>
        <v/>
      </c>
      <c r="I18" s="125" t="str">
        <f>IF(males!AI10&gt;0,males!AI10,"")</f>
        <v/>
      </c>
      <c r="J18" s="126" t="str">
        <f>IF(males!AI13&gt;0,males!AI13,"")</f>
        <v/>
      </c>
      <c r="K18" s="125" t="str">
        <f>IF(males!AI14&gt;0,males!AI14,"")</f>
        <v/>
      </c>
      <c r="L18" s="125" t="str">
        <f>IF(males!AI15&gt;0,males!AI15,"")</f>
        <v/>
      </c>
      <c r="M18" s="125" t="str">
        <f>IF(males!AI16&gt;0,males!AI16,"")</f>
        <v/>
      </c>
      <c r="N18" s="125" t="str">
        <f>IF(males!AI17&gt;0,males!AI17,"")</f>
        <v/>
      </c>
      <c r="O18" s="125" t="str">
        <f>IF(males!AI18&gt;0,males!AI18,"")</f>
        <v/>
      </c>
      <c r="P18" s="125" t="str">
        <f>IF(males!AI19&gt;0,males!AI19,"")</f>
        <v/>
      </c>
      <c r="Q18" s="125" t="str">
        <f>IF(males!AI20&gt;0,males!AI20,"")</f>
        <v/>
      </c>
      <c r="R18" s="125" t="str">
        <f>IF(males!AI21&gt;0,males!AI21,"")</f>
        <v/>
      </c>
      <c r="S18" s="125" t="str">
        <f>IF(males!AI22&gt;0,males!AI22,"")</f>
        <v/>
      </c>
      <c r="T18" s="125" t="str">
        <f>IF(males!AI23&gt;0,males!AI23,"")</f>
        <v/>
      </c>
      <c r="U18" s="125" t="str">
        <f>IF(males!AI24&gt;0,males!AI24,"")</f>
        <v/>
      </c>
      <c r="V18" s="125" t="str">
        <f>IF(males!AI25&gt;0,males!AI25,"")</f>
        <v/>
      </c>
      <c r="W18" s="125" t="str">
        <f>IF(males!AI26&gt;0,males!AI26,"")</f>
        <v/>
      </c>
      <c r="X18" s="125" t="str">
        <f>IF(males!AI29&gt;0,males!AI29,"")</f>
        <v/>
      </c>
      <c r="Y18" s="125" t="str">
        <f>IF(males!AI30&gt;0,males!AI30,"")</f>
        <v/>
      </c>
      <c r="Z18" s="125" t="str">
        <f>IF(males!AI33&gt;0,males!AI33,"")</f>
        <v/>
      </c>
      <c r="AA18" s="125" t="str">
        <f>IF(males!AI34&gt;0,males!AI34,"")</f>
        <v/>
      </c>
      <c r="AB18" s="125" t="str">
        <f>IF(males!AI37&gt;0,males!AI37,"")</f>
        <v/>
      </c>
      <c r="AC18" s="125" t="str">
        <f>IF(males!AI38&gt;0,males!AI38,"")</f>
        <v/>
      </c>
      <c r="AD18" s="125" t="str">
        <f>IF(males!AI41&gt;0,males!AI41,"")</f>
        <v/>
      </c>
      <c r="AE18" s="125" t="str">
        <f>IF(males!AI42&gt;0,males!AI42,"")</f>
        <v/>
      </c>
    </row>
    <row r="19" spans="1:31" ht="13.2" x14ac:dyDescent="0.3">
      <c r="A19" s="113" t="str">
        <f t="shared" si="0"/>
        <v>Genus species</v>
      </c>
      <c r="B19" s="114" t="str">
        <f t="shared" si="0"/>
        <v>Country.sample</v>
      </c>
      <c r="C19" s="121">
        <f>males!AJ1</f>
        <v>18</v>
      </c>
      <c r="D19" s="122" t="str">
        <f>IF(males!AK3&gt;0,males!AK3,"")</f>
        <v/>
      </c>
      <c r="E19" s="125" t="str">
        <f>IF(males!AK6&gt;0,males!AK6,"")</f>
        <v/>
      </c>
      <c r="F19" s="125" t="str">
        <f>IF(males!AK7&gt;0,males!AK7,"")</f>
        <v/>
      </c>
      <c r="G19" s="125" t="str">
        <f>IF(males!AK8&gt;0,males!AK8,"")</f>
        <v/>
      </c>
      <c r="H19" s="125" t="str">
        <f>IF(males!AK9&gt;0,males!AK9,"")</f>
        <v/>
      </c>
      <c r="I19" s="125" t="str">
        <f>IF(males!AK10&gt;0,males!AK10,"")</f>
        <v/>
      </c>
      <c r="J19" s="126" t="str">
        <f>IF(males!AK13&gt;0,males!AK13,"")</f>
        <v/>
      </c>
      <c r="K19" s="125" t="str">
        <f>IF(males!AK14&gt;0,males!AK14,"")</f>
        <v/>
      </c>
      <c r="L19" s="125" t="str">
        <f>IF(males!AK15&gt;0,males!AK15,"")</f>
        <v/>
      </c>
      <c r="M19" s="125" t="str">
        <f>IF(males!AK16&gt;0,males!AK16,"")</f>
        <v/>
      </c>
      <c r="N19" s="125" t="str">
        <f>IF(males!AK17&gt;0,males!AK17,"")</f>
        <v/>
      </c>
      <c r="O19" s="125" t="str">
        <f>IF(males!AK18&gt;0,males!AK18,"")</f>
        <v/>
      </c>
      <c r="P19" s="125" t="str">
        <f>IF(males!AK19&gt;0,males!AK19,"")</f>
        <v/>
      </c>
      <c r="Q19" s="125" t="str">
        <f>IF(males!AK20&gt;0,males!AK20,"")</f>
        <v/>
      </c>
      <c r="R19" s="125" t="str">
        <f>IF(males!AK21&gt;0,males!AK21,"")</f>
        <v/>
      </c>
      <c r="S19" s="125" t="str">
        <f>IF(males!AK22&gt;0,males!AK22,"")</f>
        <v/>
      </c>
      <c r="T19" s="125" t="str">
        <f>IF(males!AK23&gt;0,males!AK23,"")</f>
        <v/>
      </c>
      <c r="U19" s="125" t="str">
        <f>IF(males!AK24&gt;0,males!AK24,"")</f>
        <v/>
      </c>
      <c r="V19" s="125" t="str">
        <f>IF(males!AK25&gt;0,males!AK25,"")</f>
        <v/>
      </c>
      <c r="W19" s="125" t="str">
        <f>IF(males!AK26&gt;0,males!AK26,"")</f>
        <v/>
      </c>
      <c r="X19" s="125" t="str">
        <f>IF(males!AK29&gt;0,males!AK29,"")</f>
        <v/>
      </c>
      <c r="Y19" s="125" t="str">
        <f>IF(males!AK30&gt;0,males!AK30,"")</f>
        <v/>
      </c>
      <c r="Z19" s="125" t="str">
        <f>IF(males!AK33&gt;0,males!AK33,"")</f>
        <v/>
      </c>
      <c r="AA19" s="125" t="str">
        <f>IF(males!AK34&gt;0,males!AK34,"")</f>
        <v/>
      </c>
      <c r="AB19" s="125" t="str">
        <f>IF(males!AK37&gt;0,males!AK37,"")</f>
        <v/>
      </c>
      <c r="AC19" s="125" t="str">
        <f>IF(males!AK38&gt;0,males!AK38,"")</f>
        <v/>
      </c>
      <c r="AD19" s="125" t="str">
        <f>IF(males!AK41&gt;0,males!AK41,"")</f>
        <v/>
      </c>
      <c r="AE19" s="125" t="str">
        <f>IF(males!AK42&gt;0,males!AK42,"")</f>
        <v/>
      </c>
    </row>
    <row r="20" spans="1:31" ht="13.2" x14ac:dyDescent="0.3">
      <c r="A20" s="113" t="str">
        <f t="shared" ref="A20:B31" si="1">A$2</f>
        <v>Genus species</v>
      </c>
      <c r="B20" s="114" t="str">
        <f t="shared" si="1"/>
        <v>Country.sample</v>
      </c>
      <c r="C20" s="121">
        <f>males!AL1</f>
        <v>19</v>
      </c>
      <c r="D20" s="122" t="str">
        <f>IF(males!AM3&gt;0,males!AM3,"")</f>
        <v/>
      </c>
      <c r="E20" s="125" t="str">
        <f>IF(males!AM6&gt;0,males!AM6,"")</f>
        <v/>
      </c>
      <c r="F20" s="125" t="str">
        <f>IF(males!AM7&gt;0,males!AM7,"")</f>
        <v/>
      </c>
      <c r="G20" s="125" t="str">
        <f>IF(males!AM8&gt;0,males!AM8,"")</f>
        <v/>
      </c>
      <c r="H20" s="125" t="str">
        <f>IF(males!AM9&gt;0,males!AM9,"")</f>
        <v/>
      </c>
      <c r="I20" s="125" t="str">
        <f>IF(males!AM10&gt;0,males!AM10,"")</f>
        <v/>
      </c>
      <c r="J20" s="126" t="str">
        <f>IF(males!AM13&gt;0,males!AM13,"")</f>
        <v/>
      </c>
      <c r="K20" s="125" t="str">
        <f>IF(males!AM14&gt;0,males!AM14,"")</f>
        <v/>
      </c>
      <c r="L20" s="125" t="str">
        <f>IF(males!AM15&gt;0,males!AM15,"")</f>
        <v/>
      </c>
      <c r="M20" s="125" t="str">
        <f>IF(males!AM16&gt;0,males!AM16,"")</f>
        <v/>
      </c>
      <c r="N20" s="125" t="str">
        <f>IF(males!AM17&gt;0,males!AM17,"")</f>
        <v/>
      </c>
      <c r="O20" s="125" t="str">
        <f>IF(males!AM18&gt;0,males!AM18,"")</f>
        <v/>
      </c>
      <c r="P20" s="125" t="str">
        <f>IF(males!AM19&gt;0,males!AM19,"")</f>
        <v/>
      </c>
      <c r="Q20" s="125" t="str">
        <f>IF(males!AM20&gt;0,males!AM20,"")</f>
        <v/>
      </c>
      <c r="R20" s="125" t="str">
        <f>IF(males!AM21&gt;0,males!AM21,"")</f>
        <v/>
      </c>
      <c r="S20" s="125" t="str">
        <f>IF(males!AM22&gt;0,males!AM22,"")</f>
        <v/>
      </c>
      <c r="T20" s="125" t="str">
        <f>IF(males!AM23&gt;0,males!AM23,"")</f>
        <v/>
      </c>
      <c r="U20" s="125" t="str">
        <f>IF(males!AM24&gt;0,males!AM24,"")</f>
        <v/>
      </c>
      <c r="V20" s="125" t="str">
        <f>IF(males!AM25&gt;0,males!AM25,"")</f>
        <v/>
      </c>
      <c r="W20" s="125" t="str">
        <f>IF(males!AM26&gt;0,males!AM26,"")</f>
        <v/>
      </c>
      <c r="X20" s="125" t="str">
        <f>IF(males!AM29&gt;0,males!AM29,"")</f>
        <v/>
      </c>
      <c r="Y20" s="125" t="str">
        <f>IF(males!AM30&gt;0,males!AM30,"")</f>
        <v/>
      </c>
      <c r="Z20" s="125" t="str">
        <f>IF(males!AM33&gt;0,males!AM33,"")</f>
        <v/>
      </c>
      <c r="AA20" s="125" t="str">
        <f>IF(males!AM34&gt;0,males!AM34,"")</f>
        <v/>
      </c>
      <c r="AB20" s="125" t="str">
        <f>IF(males!AM37&gt;0,males!AM37,"")</f>
        <v/>
      </c>
      <c r="AC20" s="125" t="str">
        <f>IF(males!AM38&gt;0,males!AM38,"")</f>
        <v/>
      </c>
      <c r="AD20" s="125" t="str">
        <f>IF(males!AM41&gt;0,males!AM41,"")</f>
        <v/>
      </c>
      <c r="AE20" s="125" t="str">
        <f>IF(males!AM42&gt;0,males!AM42,"")</f>
        <v/>
      </c>
    </row>
    <row r="21" spans="1:31" ht="13.2" x14ac:dyDescent="0.3">
      <c r="A21" s="113" t="str">
        <f t="shared" si="1"/>
        <v>Genus species</v>
      </c>
      <c r="B21" s="114" t="str">
        <f t="shared" si="1"/>
        <v>Country.sample</v>
      </c>
      <c r="C21" s="121">
        <f>males!AN1</f>
        <v>20</v>
      </c>
      <c r="D21" s="122" t="str">
        <f>IF(males!AO3&gt;0,males!AO3,"")</f>
        <v/>
      </c>
      <c r="E21" s="125" t="str">
        <f>IF(males!AO6&gt;0,males!AO6,"")</f>
        <v/>
      </c>
      <c r="F21" s="125" t="str">
        <f>IF(males!AO7&gt;0,males!AO7,"")</f>
        <v/>
      </c>
      <c r="G21" s="125" t="str">
        <f>IF(males!AO8&gt;0,males!AO8,"")</f>
        <v/>
      </c>
      <c r="H21" s="125" t="str">
        <f>IF(males!AO9&gt;0,males!AO9,"")</f>
        <v/>
      </c>
      <c r="I21" s="125" t="str">
        <f>IF(males!AO10&gt;0,males!AO10,"")</f>
        <v/>
      </c>
      <c r="J21" s="126" t="str">
        <f>IF(males!AO13&gt;0,males!AO13,"")</f>
        <v/>
      </c>
      <c r="K21" s="125" t="str">
        <f>IF(males!AO14&gt;0,males!AO14,"")</f>
        <v/>
      </c>
      <c r="L21" s="125" t="str">
        <f>IF(males!AO15&gt;0,males!AO15,"")</f>
        <v/>
      </c>
      <c r="M21" s="125" t="str">
        <f>IF(males!AO16&gt;0,males!AO16,"")</f>
        <v/>
      </c>
      <c r="N21" s="125" t="str">
        <f>IF(males!AO17&gt;0,males!AO17,"")</f>
        <v/>
      </c>
      <c r="O21" s="125" t="str">
        <f>IF(males!AO18&gt;0,males!AO18,"")</f>
        <v/>
      </c>
      <c r="P21" s="125" t="str">
        <f>IF(males!AO19&gt;0,males!AO19,"")</f>
        <v/>
      </c>
      <c r="Q21" s="125" t="str">
        <f>IF(males!AO20&gt;0,males!AO20,"")</f>
        <v/>
      </c>
      <c r="R21" s="125" t="str">
        <f>IF(males!AO21&gt;0,males!AO21,"")</f>
        <v/>
      </c>
      <c r="S21" s="125" t="str">
        <f>IF(males!AO22&gt;0,males!AO22,"")</f>
        <v/>
      </c>
      <c r="T21" s="125" t="str">
        <f>IF(males!AO23&gt;0,males!AO23,"")</f>
        <v/>
      </c>
      <c r="U21" s="125" t="str">
        <f>IF(males!AO24&gt;0,males!AO24,"")</f>
        <v/>
      </c>
      <c r="V21" s="125" t="str">
        <f>IF(males!AO25&gt;0,males!AO25,"")</f>
        <v/>
      </c>
      <c r="W21" s="125" t="str">
        <f>IF(males!AO26&gt;0,males!AO26,"")</f>
        <v/>
      </c>
      <c r="X21" s="125" t="str">
        <f>IF(males!AO29&gt;0,males!AO29,"")</f>
        <v/>
      </c>
      <c r="Y21" s="125" t="str">
        <f>IF(males!AO30&gt;0,males!AO30,"")</f>
        <v/>
      </c>
      <c r="Z21" s="125" t="str">
        <f>IF(males!AO33&gt;0,males!AO33,"")</f>
        <v/>
      </c>
      <c r="AA21" s="125" t="str">
        <f>IF(males!AO34&gt;0,males!AO34,"")</f>
        <v/>
      </c>
      <c r="AB21" s="125" t="str">
        <f>IF(males!AO37&gt;0,males!AO37,"")</f>
        <v/>
      </c>
      <c r="AC21" s="125" t="str">
        <f>IF(males!AO38&gt;0,males!AO38,"")</f>
        <v/>
      </c>
      <c r="AD21" s="125" t="str">
        <f>IF(males!AO41&gt;0,males!AO41,"")</f>
        <v/>
      </c>
      <c r="AE21" s="125" t="str">
        <f>IF(males!AO42&gt;0,males!AO42,"")</f>
        <v/>
      </c>
    </row>
    <row r="22" spans="1:31" ht="13.2" x14ac:dyDescent="0.3">
      <c r="A22" s="113" t="str">
        <f t="shared" si="1"/>
        <v>Genus species</v>
      </c>
      <c r="B22" s="114" t="str">
        <f t="shared" si="1"/>
        <v>Country.sample</v>
      </c>
      <c r="C22" s="121">
        <f>males!AP1</f>
        <v>21</v>
      </c>
      <c r="D22" s="122" t="str">
        <f>IF(males!AQ3&gt;0,males!AQ3,"")</f>
        <v/>
      </c>
      <c r="E22" s="125" t="str">
        <f>IF(males!AQ6&gt;0,males!AQ6,"")</f>
        <v/>
      </c>
      <c r="F22" s="125" t="str">
        <f>IF(males!AQ7&gt;0,males!AQ7,"")</f>
        <v/>
      </c>
      <c r="G22" s="125" t="str">
        <f>IF(males!AQ8&gt;0,males!AQ8,"")</f>
        <v/>
      </c>
      <c r="H22" s="125" t="str">
        <f>IF(males!AQ9&gt;0,males!AQ9,"")</f>
        <v/>
      </c>
      <c r="I22" s="125" t="str">
        <f>IF(males!AQ10&gt;0,males!AQ10,"")</f>
        <v/>
      </c>
      <c r="J22" s="126" t="str">
        <f>IF(males!AQ13&gt;0,males!AQ13,"")</f>
        <v/>
      </c>
      <c r="K22" s="125" t="str">
        <f>IF(males!AQ14&gt;0,males!AQ14,"")</f>
        <v/>
      </c>
      <c r="L22" s="125" t="str">
        <f>IF(males!AQ15&gt;0,males!AQ15,"")</f>
        <v/>
      </c>
      <c r="M22" s="125" t="str">
        <f>IF(males!AQ16&gt;0,males!AQ16,"")</f>
        <v/>
      </c>
      <c r="N22" s="125" t="str">
        <f>IF(males!AQ17&gt;0,males!AQ17,"")</f>
        <v/>
      </c>
      <c r="O22" s="125" t="str">
        <f>IF(males!AQ18&gt;0,males!AQ18,"")</f>
        <v/>
      </c>
      <c r="P22" s="125" t="str">
        <f>IF(males!AQ19&gt;0,males!AQ19,"")</f>
        <v/>
      </c>
      <c r="Q22" s="125" t="str">
        <f>IF(males!AQ20&gt;0,males!AQ20,"")</f>
        <v/>
      </c>
      <c r="R22" s="125" t="str">
        <f>IF(males!AQ21&gt;0,males!AQ21,"")</f>
        <v/>
      </c>
      <c r="S22" s="125" t="str">
        <f>IF(males!AQ22&gt;0,males!AQ22,"")</f>
        <v/>
      </c>
      <c r="T22" s="125" t="str">
        <f>IF(males!AQ23&gt;0,males!AQ23,"")</f>
        <v/>
      </c>
      <c r="U22" s="125" t="str">
        <f>IF(males!AQ24&gt;0,males!AQ24,"")</f>
        <v/>
      </c>
      <c r="V22" s="125" t="str">
        <f>IF(males!AQ25&gt;0,males!AQ25,"")</f>
        <v/>
      </c>
      <c r="W22" s="125" t="str">
        <f>IF(males!AQ26&gt;0,males!AQ26,"")</f>
        <v/>
      </c>
      <c r="X22" s="125" t="str">
        <f>IF(males!AQ29&gt;0,males!AQ29,"")</f>
        <v/>
      </c>
      <c r="Y22" s="125" t="str">
        <f>IF(males!AQ30&gt;0,males!AQ30,"")</f>
        <v/>
      </c>
      <c r="Z22" s="125" t="str">
        <f>IF(males!AQ33&gt;0,males!AQ33,"")</f>
        <v/>
      </c>
      <c r="AA22" s="125" t="str">
        <f>IF(males!AQ34&gt;0,males!AQ34,"")</f>
        <v/>
      </c>
      <c r="AB22" s="125" t="str">
        <f>IF(males!AQ37&gt;0,males!AQ37,"")</f>
        <v/>
      </c>
      <c r="AC22" s="125" t="str">
        <f>IF(males!AQ38&gt;0,males!AQ38,"")</f>
        <v/>
      </c>
      <c r="AD22" s="125" t="str">
        <f>IF(males!AQ41&gt;0,males!AQ41,"")</f>
        <v/>
      </c>
      <c r="AE22" s="125" t="str">
        <f>IF(males!AQ42&gt;0,males!AQ42,"")</f>
        <v/>
      </c>
    </row>
    <row r="23" spans="1:31" ht="13.2" x14ac:dyDescent="0.3">
      <c r="A23" s="113" t="str">
        <f t="shared" si="1"/>
        <v>Genus species</v>
      </c>
      <c r="B23" s="114" t="str">
        <f t="shared" si="1"/>
        <v>Country.sample</v>
      </c>
      <c r="C23" s="121">
        <f>males!AR1</f>
        <v>22</v>
      </c>
      <c r="D23" s="122" t="str">
        <f>IF(males!AS3&gt;0,males!AS3,"")</f>
        <v/>
      </c>
      <c r="E23" s="125" t="str">
        <f>IF(males!AS6&gt;0,males!AS6,"")</f>
        <v/>
      </c>
      <c r="F23" s="125" t="str">
        <f>IF(males!AS7&gt;0,males!AS7,"")</f>
        <v/>
      </c>
      <c r="G23" s="125" t="str">
        <f>IF(males!AS8&gt;0,males!AS8,"")</f>
        <v/>
      </c>
      <c r="H23" s="125" t="str">
        <f>IF(males!AS9&gt;0,males!AS9,"")</f>
        <v/>
      </c>
      <c r="I23" s="125" t="str">
        <f>IF(males!AS10&gt;0,males!AS10,"")</f>
        <v/>
      </c>
      <c r="J23" s="126" t="str">
        <f>IF(males!AS13&gt;0,males!AS13,"")</f>
        <v/>
      </c>
      <c r="K23" s="125" t="str">
        <f>IF(males!AS14&gt;0,males!AS14,"")</f>
        <v/>
      </c>
      <c r="L23" s="125" t="str">
        <f>IF(males!AS15&gt;0,males!AS15,"")</f>
        <v/>
      </c>
      <c r="M23" s="125" t="str">
        <f>IF(males!AS16&gt;0,males!AS16,"")</f>
        <v/>
      </c>
      <c r="N23" s="125" t="str">
        <f>IF(males!AS17&gt;0,males!AS17,"")</f>
        <v/>
      </c>
      <c r="O23" s="125" t="str">
        <f>IF(males!AS18&gt;0,males!AS18,"")</f>
        <v/>
      </c>
      <c r="P23" s="125" t="str">
        <f>IF(males!AS19&gt;0,males!AS19,"")</f>
        <v/>
      </c>
      <c r="Q23" s="125" t="str">
        <f>IF(males!AS20&gt;0,males!AS20,"")</f>
        <v/>
      </c>
      <c r="R23" s="125" t="str">
        <f>IF(males!AS21&gt;0,males!AS21,"")</f>
        <v/>
      </c>
      <c r="S23" s="125" t="str">
        <f>IF(males!AS22&gt;0,males!AS22,"")</f>
        <v/>
      </c>
      <c r="T23" s="125" t="str">
        <f>IF(males!AS23&gt;0,males!AS23,"")</f>
        <v/>
      </c>
      <c r="U23" s="125" t="str">
        <f>IF(males!AS24&gt;0,males!AS24,"")</f>
        <v/>
      </c>
      <c r="V23" s="125" t="str">
        <f>IF(males!AS25&gt;0,males!AS25,"")</f>
        <v/>
      </c>
      <c r="W23" s="125" t="str">
        <f>IF(males!AS26&gt;0,males!AS26,"")</f>
        <v/>
      </c>
      <c r="X23" s="125" t="str">
        <f>IF(males!AS29&gt;0,males!AS29,"")</f>
        <v/>
      </c>
      <c r="Y23" s="125" t="str">
        <f>IF(males!AS30&gt;0,males!AS30,"")</f>
        <v/>
      </c>
      <c r="Z23" s="125" t="str">
        <f>IF(males!AS33&gt;0,males!AS33,"")</f>
        <v/>
      </c>
      <c r="AA23" s="125" t="str">
        <f>IF(males!AS34&gt;0,males!AS34,"")</f>
        <v/>
      </c>
      <c r="AB23" s="125" t="str">
        <f>IF(males!AS37&gt;0,males!AS37,"")</f>
        <v/>
      </c>
      <c r="AC23" s="125" t="str">
        <f>IF(males!AS38&gt;0,males!AS38,"")</f>
        <v/>
      </c>
      <c r="AD23" s="125" t="str">
        <f>IF(males!AS41&gt;0,males!AS41,"")</f>
        <v/>
      </c>
      <c r="AE23" s="125" t="str">
        <f>IF(males!AS42&gt;0,males!AS42,"")</f>
        <v/>
      </c>
    </row>
    <row r="24" spans="1:31" ht="13.2" x14ac:dyDescent="0.3">
      <c r="A24" s="113" t="str">
        <f t="shared" si="1"/>
        <v>Genus species</v>
      </c>
      <c r="B24" s="114" t="str">
        <f t="shared" si="1"/>
        <v>Country.sample</v>
      </c>
      <c r="C24" s="121">
        <f>males!AT1</f>
        <v>23</v>
      </c>
      <c r="D24" s="122" t="str">
        <f>IF(males!AU3&gt;0,males!AU3,"")</f>
        <v/>
      </c>
      <c r="E24" s="125" t="str">
        <f>IF(males!AU6&gt;0,males!AU6,"")</f>
        <v/>
      </c>
      <c r="F24" s="125" t="str">
        <f>IF(males!AU7&gt;0,males!AU7,"")</f>
        <v/>
      </c>
      <c r="G24" s="125" t="str">
        <f>IF(males!AU8&gt;0,males!AU8,"")</f>
        <v/>
      </c>
      <c r="H24" s="125" t="str">
        <f>IF(males!AU9&gt;0,males!AU9,"")</f>
        <v/>
      </c>
      <c r="I24" s="125" t="str">
        <f>IF(males!AU10&gt;0,males!AU10,"")</f>
        <v/>
      </c>
      <c r="J24" s="126" t="str">
        <f>IF(males!AU13&gt;0,males!AU13,"")</f>
        <v/>
      </c>
      <c r="K24" s="125" t="str">
        <f>IF(males!AU14&gt;0,males!AU14,"")</f>
        <v/>
      </c>
      <c r="L24" s="125" t="str">
        <f>IF(males!AU15&gt;0,males!AU15,"")</f>
        <v/>
      </c>
      <c r="M24" s="125" t="str">
        <f>IF(males!AU16&gt;0,males!AU16,"")</f>
        <v/>
      </c>
      <c r="N24" s="125" t="str">
        <f>IF(males!AU17&gt;0,males!AU17,"")</f>
        <v/>
      </c>
      <c r="O24" s="125" t="str">
        <f>IF(males!AU18&gt;0,males!AU18,"")</f>
        <v/>
      </c>
      <c r="P24" s="125" t="str">
        <f>IF(males!AU19&gt;0,males!AU19,"")</f>
        <v/>
      </c>
      <c r="Q24" s="125" t="str">
        <f>IF(males!AU20&gt;0,males!AU20,"")</f>
        <v/>
      </c>
      <c r="R24" s="125" t="str">
        <f>IF(males!AU21&gt;0,males!AU21,"")</f>
        <v/>
      </c>
      <c r="S24" s="125" t="str">
        <f>IF(males!AU22&gt;0,males!AU22,"")</f>
        <v/>
      </c>
      <c r="T24" s="125" t="str">
        <f>IF(males!AU23&gt;0,males!AU23,"")</f>
        <v/>
      </c>
      <c r="U24" s="125" t="str">
        <f>IF(males!AU24&gt;0,males!AU24,"")</f>
        <v/>
      </c>
      <c r="V24" s="125" t="str">
        <f>IF(males!AU25&gt;0,males!AU25,"")</f>
        <v/>
      </c>
      <c r="W24" s="125" t="str">
        <f>IF(males!AU26&gt;0,males!AU26,"")</f>
        <v/>
      </c>
      <c r="X24" s="125" t="str">
        <f>IF(males!AU29&gt;0,males!AU29,"")</f>
        <v/>
      </c>
      <c r="Y24" s="125" t="str">
        <f>IF(males!AU30&gt;0,males!AU30,"")</f>
        <v/>
      </c>
      <c r="Z24" s="125" t="str">
        <f>IF(males!AU33&gt;0,males!AU33,"")</f>
        <v/>
      </c>
      <c r="AA24" s="125" t="str">
        <f>IF(males!AU34&gt;0,males!AU34,"")</f>
        <v/>
      </c>
      <c r="AB24" s="125" t="str">
        <f>IF(males!AU37&gt;0,males!AU37,"")</f>
        <v/>
      </c>
      <c r="AC24" s="125" t="str">
        <f>IF(males!AU38&gt;0,males!AU38,"")</f>
        <v/>
      </c>
      <c r="AD24" s="125" t="str">
        <f>IF(males!AU41&gt;0,males!AU41,"")</f>
        <v/>
      </c>
      <c r="AE24" s="125" t="str">
        <f>IF(males!AU42&gt;0,males!AU42,"")</f>
        <v/>
      </c>
    </row>
    <row r="25" spans="1:31" ht="13.2" x14ac:dyDescent="0.3">
      <c r="A25" s="113" t="str">
        <f t="shared" si="1"/>
        <v>Genus species</v>
      </c>
      <c r="B25" s="114" t="str">
        <f t="shared" si="1"/>
        <v>Country.sample</v>
      </c>
      <c r="C25" s="121">
        <f>males!AV1</f>
        <v>24</v>
      </c>
      <c r="D25" s="122" t="str">
        <f>IF(males!AW3&gt;0,males!AW3,"")</f>
        <v/>
      </c>
      <c r="E25" s="125" t="str">
        <f>IF(males!AW6&gt;0,males!AW6,"")</f>
        <v/>
      </c>
      <c r="F25" s="125" t="str">
        <f>IF(males!AW7&gt;0,males!AW7,"")</f>
        <v/>
      </c>
      <c r="G25" s="125" t="str">
        <f>IF(males!AW8&gt;0,males!AW8,"")</f>
        <v/>
      </c>
      <c r="H25" s="125" t="str">
        <f>IF(males!AW9&gt;0,males!AW9,"")</f>
        <v/>
      </c>
      <c r="I25" s="125" t="str">
        <f>IF(males!AW10&gt;0,males!AW10,"")</f>
        <v/>
      </c>
      <c r="J25" s="126" t="str">
        <f>IF(males!AW13&gt;0,males!AW13,"")</f>
        <v/>
      </c>
      <c r="K25" s="125" t="str">
        <f>IF(males!AW14&gt;0,males!AW14,"")</f>
        <v/>
      </c>
      <c r="L25" s="125" t="str">
        <f>IF(males!AW15&gt;0,males!AW15,"")</f>
        <v/>
      </c>
      <c r="M25" s="125" t="str">
        <f>IF(males!AW16&gt;0,males!AW16,"")</f>
        <v/>
      </c>
      <c r="N25" s="125" t="str">
        <f>IF(males!AW17&gt;0,males!AW17,"")</f>
        <v/>
      </c>
      <c r="O25" s="125" t="str">
        <f>IF(males!AW18&gt;0,males!AW18,"")</f>
        <v/>
      </c>
      <c r="P25" s="125" t="str">
        <f>IF(males!AW19&gt;0,males!AW19,"")</f>
        <v/>
      </c>
      <c r="Q25" s="125" t="str">
        <f>IF(males!AW20&gt;0,males!AW20,"")</f>
        <v/>
      </c>
      <c r="R25" s="125" t="str">
        <f>IF(males!AW21&gt;0,males!AW21,"")</f>
        <v/>
      </c>
      <c r="S25" s="125" t="str">
        <f>IF(males!AW22&gt;0,males!AW22,"")</f>
        <v/>
      </c>
      <c r="T25" s="125" t="str">
        <f>IF(males!AW23&gt;0,males!AW23,"")</f>
        <v/>
      </c>
      <c r="U25" s="125" t="str">
        <f>IF(males!AW24&gt;0,males!AW24,"")</f>
        <v/>
      </c>
      <c r="V25" s="125" t="str">
        <f>IF(males!AW25&gt;0,males!AW25,"")</f>
        <v/>
      </c>
      <c r="W25" s="125" t="str">
        <f>IF(males!AW26&gt;0,males!AW26,"")</f>
        <v/>
      </c>
      <c r="X25" s="125" t="str">
        <f>IF(males!AW29&gt;0,males!AW29,"")</f>
        <v/>
      </c>
      <c r="Y25" s="125" t="str">
        <f>IF(males!AW30&gt;0,males!AW30,"")</f>
        <v/>
      </c>
      <c r="Z25" s="125" t="str">
        <f>IF(males!AW33&gt;0,males!AW33,"")</f>
        <v/>
      </c>
      <c r="AA25" s="125" t="str">
        <f>IF(males!AW34&gt;0,males!AW34,"")</f>
        <v/>
      </c>
      <c r="AB25" s="125" t="str">
        <f>IF(males!AW37&gt;0,males!AW37,"")</f>
        <v/>
      </c>
      <c r="AC25" s="125" t="str">
        <f>IF(males!AW38&gt;0,males!AW38,"")</f>
        <v/>
      </c>
      <c r="AD25" s="125" t="str">
        <f>IF(males!AW41&gt;0,males!AW41,"")</f>
        <v/>
      </c>
      <c r="AE25" s="125" t="str">
        <f>IF(males!AW42&gt;0,males!AW42,"")</f>
        <v/>
      </c>
    </row>
    <row r="26" spans="1:31" ht="13.2" x14ac:dyDescent="0.3">
      <c r="A26" s="113" t="str">
        <f t="shared" si="1"/>
        <v>Genus species</v>
      </c>
      <c r="B26" s="114" t="str">
        <f t="shared" si="1"/>
        <v>Country.sample</v>
      </c>
      <c r="C26" s="121">
        <f>males!AX1</f>
        <v>25</v>
      </c>
      <c r="D26" s="122" t="str">
        <f>IF(males!AY3&gt;0,males!AY3,"")</f>
        <v/>
      </c>
      <c r="E26" s="125" t="str">
        <f>IF(males!AY6&gt;0,males!AY6,"")</f>
        <v/>
      </c>
      <c r="F26" s="125" t="str">
        <f>IF(males!AY7&gt;0,males!AY7,"")</f>
        <v/>
      </c>
      <c r="G26" s="125" t="str">
        <f>IF(males!AY8&gt;0,males!AY8,"")</f>
        <v/>
      </c>
      <c r="H26" s="125" t="str">
        <f>IF(males!AY9&gt;0,males!AY9,"")</f>
        <v/>
      </c>
      <c r="I26" s="125" t="str">
        <f>IF(males!AY10&gt;0,males!AY10,"")</f>
        <v/>
      </c>
      <c r="J26" s="126" t="str">
        <f>IF(males!AY13&gt;0,males!AY13,"")</f>
        <v/>
      </c>
      <c r="K26" s="125" t="str">
        <f>IF(males!AY14&gt;0,males!AY14,"")</f>
        <v/>
      </c>
      <c r="L26" s="125" t="str">
        <f>IF(males!AY15&gt;0,males!AY15,"")</f>
        <v/>
      </c>
      <c r="M26" s="125" t="str">
        <f>IF(males!AY16&gt;0,males!AY16,"")</f>
        <v/>
      </c>
      <c r="N26" s="125" t="str">
        <f>IF(males!AY17&gt;0,males!AY17,"")</f>
        <v/>
      </c>
      <c r="O26" s="125" t="str">
        <f>IF(males!AY18&gt;0,males!AY18,"")</f>
        <v/>
      </c>
      <c r="P26" s="125" t="str">
        <f>IF(males!AY19&gt;0,males!AY19,"")</f>
        <v/>
      </c>
      <c r="Q26" s="125" t="str">
        <f>IF(males!AY20&gt;0,males!AY20,"")</f>
        <v/>
      </c>
      <c r="R26" s="125" t="str">
        <f>IF(males!AY21&gt;0,males!AY21,"")</f>
        <v/>
      </c>
      <c r="S26" s="125" t="str">
        <f>IF(males!AY22&gt;0,males!AY22,"")</f>
        <v/>
      </c>
      <c r="T26" s="125" t="str">
        <f>IF(males!AY23&gt;0,males!AY23,"")</f>
        <v/>
      </c>
      <c r="U26" s="125" t="str">
        <f>IF(males!AY24&gt;0,males!AY24,"")</f>
        <v/>
      </c>
      <c r="V26" s="125" t="str">
        <f>IF(males!AY25&gt;0,males!AY25,"")</f>
        <v/>
      </c>
      <c r="W26" s="125" t="str">
        <f>IF(males!AY26&gt;0,males!AY26,"")</f>
        <v/>
      </c>
      <c r="X26" s="125" t="str">
        <f>IF(males!AY29&gt;0,males!AY29,"")</f>
        <v/>
      </c>
      <c r="Y26" s="125" t="str">
        <f>IF(males!AY30&gt;0,males!AY30,"")</f>
        <v/>
      </c>
      <c r="Z26" s="125" t="str">
        <f>IF(males!AY33&gt;0,males!AY33,"")</f>
        <v/>
      </c>
      <c r="AA26" s="125" t="str">
        <f>IF(males!AY34&gt;0,males!AY34,"")</f>
        <v/>
      </c>
      <c r="AB26" s="125" t="str">
        <f>IF(males!AY37&gt;0,males!AY37,"")</f>
        <v/>
      </c>
      <c r="AC26" s="125" t="str">
        <f>IF(males!AY38&gt;0,males!AY38,"")</f>
        <v/>
      </c>
      <c r="AD26" s="125" t="str">
        <f>IF(males!AY41&gt;0,males!AY41,"")</f>
        <v/>
      </c>
      <c r="AE26" s="125" t="str">
        <f>IF(males!AY42&gt;0,males!AY42,"")</f>
        <v/>
      </c>
    </row>
    <row r="27" spans="1:31" ht="13.2" x14ac:dyDescent="0.3">
      <c r="A27" s="113" t="str">
        <f t="shared" si="1"/>
        <v>Genus species</v>
      </c>
      <c r="B27" s="114" t="str">
        <f t="shared" si="1"/>
        <v>Country.sample</v>
      </c>
      <c r="C27" s="121">
        <f>males!AZ1</f>
        <v>26</v>
      </c>
      <c r="D27" s="122" t="str">
        <f>IF(males!BA3&gt;0,males!BA3,"")</f>
        <v/>
      </c>
      <c r="E27" s="125" t="str">
        <f>IF(males!BA6&gt;0,males!BA6,"")</f>
        <v/>
      </c>
      <c r="F27" s="125" t="str">
        <f>IF(males!BA7&gt;0,males!BA7,"")</f>
        <v/>
      </c>
      <c r="G27" s="125" t="str">
        <f>IF(males!BA8&gt;0,males!BA8,"")</f>
        <v/>
      </c>
      <c r="H27" s="125" t="str">
        <f>IF(males!BA9&gt;0,males!BA9,"")</f>
        <v/>
      </c>
      <c r="I27" s="125" t="str">
        <f>IF(males!BA10&gt;0,males!BA10,"")</f>
        <v/>
      </c>
      <c r="J27" s="126" t="str">
        <f>IF(males!BA13&gt;0,males!BA13,"")</f>
        <v/>
      </c>
      <c r="K27" s="125" t="str">
        <f>IF(males!BA14&gt;0,males!BA14,"")</f>
        <v/>
      </c>
      <c r="L27" s="125" t="str">
        <f>IF(males!BA15&gt;0,males!BA15,"")</f>
        <v/>
      </c>
      <c r="M27" s="125" t="str">
        <f>IF(males!BA16&gt;0,males!BA16,"")</f>
        <v/>
      </c>
      <c r="N27" s="125" t="str">
        <f>IF(males!BA17&gt;0,males!BA17,"")</f>
        <v/>
      </c>
      <c r="O27" s="125" t="str">
        <f>IF(males!BA18&gt;0,males!BA18,"")</f>
        <v/>
      </c>
      <c r="P27" s="125" t="str">
        <f>IF(males!BA19&gt;0,males!BA19,"")</f>
        <v/>
      </c>
      <c r="Q27" s="125" t="str">
        <f>IF(males!BA20&gt;0,males!BA20,"")</f>
        <v/>
      </c>
      <c r="R27" s="125" t="str">
        <f>IF(males!BA21&gt;0,males!BA21,"")</f>
        <v/>
      </c>
      <c r="S27" s="125" t="str">
        <f>IF(males!BA22&gt;0,males!BA22,"")</f>
        <v/>
      </c>
      <c r="T27" s="125" t="str">
        <f>IF(males!BA23&gt;0,males!BA23,"")</f>
        <v/>
      </c>
      <c r="U27" s="125" t="str">
        <f>IF(males!BA24&gt;0,males!BA24,"")</f>
        <v/>
      </c>
      <c r="V27" s="125" t="str">
        <f>IF(males!BA25&gt;0,males!BA25,"")</f>
        <v/>
      </c>
      <c r="W27" s="125" t="str">
        <f>IF(males!BA26&gt;0,males!BA26,"")</f>
        <v/>
      </c>
      <c r="X27" s="125" t="str">
        <f>IF(males!BA29&gt;0,males!BA29,"")</f>
        <v/>
      </c>
      <c r="Y27" s="125" t="str">
        <f>IF(males!BA30&gt;0,males!BA30,"")</f>
        <v/>
      </c>
      <c r="Z27" s="125" t="str">
        <f>IF(males!BA33&gt;0,males!BA33,"")</f>
        <v/>
      </c>
      <c r="AA27" s="125" t="str">
        <f>IF(males!BA34&gt;0,males!BA34,"")</f>
        <v/>
      </c>
      <c r="AB27" s="125" t="str">
        <f>IF(males!BA37&gt;0,males!BA37,"")</f>
        <v/>
      </c>
      <c r="AC27" s="125" t="str">
        <f>IF(males!BA38&gt;0,males!BA38,"")</f>
        <v/>
      </c>
      <c r="AD27" s="125" t="str">
        <f>IF(males!BA41&gt;0,males!BA41,"")</f>
        <v/>
      </c>
      <c r="AE27" s="125" t="str">
        <f>IF(males!BA42&gt;0,males!BA42,"")</f>
        <v/>
      </c>
    </row>
    <row r="28" spans="1:31" ht="13.2" x14ac:dyDescent="0.3">
      <c r="A28" s="113" t="str">
        <f t="shared" si="1"/>
        <v>Genus species</v>
      </c>
      <c r="B28" s="114" t="str">
        <f t="shared" si="1"/>
        <v>Country.sample</v>
      </c>
      <c r="C28" s="121">
        <f>males!BB1</f>
        <v>27</v>
      </c>
      <c r="D28" s="122" t="str">
        <f>IF(males!BC3&gt;0,males!BC3,"")</f>
        <v/>
      </c>
      <c r="E28" s="125" t="str">
        <f>IF(males!BC6&gt;0,males!BC6,"")</f>
        <v/>
      </c>
      <c r="F28" s="125" t="str">
        <f>IF(males!BC7&gt;0,males!BC7,"")</f>
        <v/>
      </c>
      <c r="G28" s="125" t="str">
        <f>IF(males!BC8&gt;0,males!BC8,"")</f>
        <v/>
      </c>
      <c r="H28" s="125" t="str">
        <f>IF(males!BC9&gt;0,males!BC9,"")</f>
        <v/>
      </c>
      <c r="I28" s="125" t="str">
        <f>IF(males!BC10&gt;0,males!BC10,"")</f>
        <v/>
      </c>
      <c r="J28" s="126" t="str">
        <f>IF(males!BC13&gt;0,males!BC13,"")</f>
        <v/>
      </c>
      <c r="K28" s="125" t="str">
        <f>IF(males!BC14&gt;0,males!BC14,"")</f>
        <v/>
      </c>
      <c r="L28" s="125" t="str">
        <f>IF(males!BC15&gt;0,males!BC15,"")</f>
        <v/>
      </c>
      <c r="M28" s="125" t="str">
        <f>IF(males!BC16&gt;0,males!BC16,"")</f>
        <v/>
      </c>
      <c r="N28" s="125" t="str">
        <f>IF(males!BC17&gt;0,males!BC17,"")</f>
        <v/>
      </c>
      <c r="O28" s="125" t="str">
        <f>IF(males!BC18&gt;0,males!BC18,"")</f>
        <v/>
      </c>
      <c r="P28" s="125" t="str">
        <f>IF(males!BC19&gt;0,males!BC19,"")</f>
        <v/>
      </c>
      <c r="Q28" s="125" t="str">
        <f>IF(males!BC20&gt;0,males!BC20,"")</f>
        <v/>
      </c>
      <c r="R28" s="125" t="str">
        <f>IF(males!BC21&gt;0,males!BC21,"")</f>
        <v/>
      </c>
      <c r="S28" s="125" t="str">
        <f>IF(males!BC22&gt;0,males!BC22,"")</f>
        <v/>
      </c>
      <c r="T28" s="125" t="str">
        <f>IF(males!BC23&gt;0,males!BC23,"")</f>
        <v/>
      </c>
      <c r="U28" s="125" t="str">
        <f>IF(males!BC24&gt;0,males!BC24,"")</f>
        <v/>
      </c>
      <c r="V28" s="125" t="str">
        <f>IF(males!BC25&gt;0,males!BC25,"")</f>
        <v/>
      </c>
      <c r="W28" s="125" t="str">
        <f>IF(males!BC26&gt;0,males!BC26,"")</f>
        <v/>
      </c>
      <c r="X28" s="125" t="str">
        <f>IF(males!BC29&gt;0,males!BC29,"")</f>
        <v/>
      </c>
      <c r="Y28" s="125" t="str">
        <f>IF(males!BC30&gt;0,males!BC30,"")</f>
        <v/>
      </c>
      <c r="Z28" s="125" t="str">
        <f>IF(males!BC33&gt;0,males!BC33,"")</f>
        <v/>
      </c>
      <c r="AA28" s="125" t="str">
        <f>IF(males!BC34&gt;0,males!BC34,"")</f>
        <v/>
      </c>
      <c r="AB28" s="125" t="str">
        <f>IF(males!BC37&gt;0,males!BC37,"")</f>
        <v/>
      </c>
      <c r="AC28" s="125" t="str">
        <f>IF(males!BC38&gt;0,males!BC38,"")</f>
        <v/>
      </c>
      <c r="AD28" s="125" t="str">
        <f>IF(males!BC41&gt;0,males!BC41,"")</f>
        <v/>
      </c>
      <c r="AE28" s="125" t="str">
        <f>IF(males!BC42&gt;0,males!BC42,"")</f>
        <v/>
      </c>
    </row>
    <row r="29" spans="1:31" ht="13.2" x14ac:dyDescent="0.3">
      <c r="A29" s="113" t="str">
        <f t="shared" si="1"/>
        <v>Genus species</v>
      </c>
      <c r="B29" s="114" t="str">
        <f t="shared" si="1"/>
        <v>Country.sample</v>
      </c>
      <c r="C29" s="121">
        <f>males!BD1</f>
        <v>28</v>
      </c>
      <c r="D29" s="122" t="str">
        <f>IF(males!BE3&gt;0,males!BE3,"")</f>
        <v/>
      </c>
      <c r="E29" s="125" t="str">
        <f>IF(males!BE6&gt;0,males!BE6,"")</f>
        <v/>
      </c>
      <c r="F29" s="125" t="str">
        <f>IF(males!BE7&gt;0,males!BE7,"")</f>
        <v/>
      </c>
      <c r="G29" s="125" t="str">
        <f>IF(males!BE8&gt;0,males!BE8,"")</f>
        <v/>
      </c>
      <c r="H29" s="125" t="str">
        <f>IF(males!BE9&gt;0,males!BE9,"")</f>
        <v/>
      </c>
      <c r="I29" s="125" t="str">
        <f>IF(males!BE10&gt;0,males!BE10,"")</f>
        <v/>
      </c>
      <c r="J29" s="126" t="str">
        <f>IF(males!BE13&gt;0,males!BE13,"")</f>
        <v/>
      </c>
      <c r="K29" s="125" t="str">
        <f>IF(males!BE14&gt;0,males!BE14,"")</f>
        <v/>
      </c>
      <c r="L29" s="125" t="str">
        <f>IF(males!BE15&gt;0,males!BE15,"")</f>
        <v/>
      </c>
      <c r="M29" s="125" t="str">
        <f>IF(males!BE16&gt;0,males!BE16,"")</f>
        <v/>
      </c>
      <c r="N29" s="125" t="str">
        <f>IF(males!BE17&gt;0,males!BE17,"")</f>
        <v/>
      </c>
      <c r="O29" s="125" t="str">
        <f>IF(males!BE18&gt;0,males!BE18,"")</f>
        <v/>
      </c>
      <c r="P29" s="125" t="str">
        <f>IF(males!BE19&gt;0,males!BE19,"")</f>
        <v/>
      </c>
      <c r="Q29" s="125" t="str">
        <f>IF(males!BE20&gt;0,males!BE20,"")</f>
        <v/>
      </c>
      <c r="R29" s="125" t="str">
        <f>IF(males!BE21&gt;0,males!BE21,"")</f>
        <v/>
      </c>
      <c r="S29" s="125" t="str">
        <f>IF(males!BE22&gt;0,males!BE22,"")</f>
        <v/>
      </c>
      <c r="T29" s="125" t="str">
        <f>IF(males!BE23&gt;0,males!BE23,"")</f>
        <v/>
      </c>
      <c r="U29" s="125" t="str">
        <f>IF(males!BE24&gt;0,males!BE24,"")</f>
        <v/>
      </c>
      <c r="V29" s="125" t="str">
        <f>IF(males!BE25&gt;0,males!BE25,"")</f>
        <v/>
      </c>
      <c r="W29" s="125" t="str">
        <f>IF(males!BE26&gt;0,males!BE26,"")</f>
        <v/>
      </c>
      <c r="X29" s="125" t="str">
        <f>IF(males!BE29&gt;0,males!BE29,"")</f>
        <v/>
      </c>
      <c r="Y29" s="125" t="str">
        <f>IF(males!BE30&gt;0,males!BE30,"")</f>
        <v/>
      </c>
      <c r="Z29" s="125" t="str">
        <f>IF(males!BE33&gt;0,males!BE33,"")</f>
        <v/>
      </c>
      <c r="AA29" s="125" t="str">
        <f>IF(males!BE34&gt;0,males!BE34,"")</f>
        <v/>
      </c>
      <c r="AB29" s="125" t="str">
        <f>IF(males!BE37&gt;0,males!BE37,"")</f>
        <v/>
      </c>
      <c r="AC29" s="125" t="str">
        <f>IF(males!BE38&gt;0,males!BE38,"")</f>
        <v/>
      </c>
      <c r="AD29" s="125" t="str">
        <f>IF(males!BE41&gt;0,males!BE41,"")</f>
        <v/>
      </c>
      <c r="AE29" s="125" t="str">
        <f>IF(males!BE42&gt;0,males!BE42,"")</f>
        <v/>
      </c>
    </row>
    <row r="30" spans="1:31" ht="13.2" x14ac:dyDescent="0.3">
      <c r="A30" s="113" t="str">
        <f t="shared" si="1"/>
        <v>Genus species</v>
      </c>
      <c r="B30" s="114" t="str">
        <f t="shared" si="1"/>
        <v>Country.sample</v>
      </c>
      <c r="C30" s="121">
        <f>males!BF1</f>
        <v>29</v>
      </c>
      <c r="D30" s="122" t="str">
        <f>IF(males!BG3&gt;0,males!BG3,"")</f>
        <v/>
      </c>
      <c r="E30" s="125" t="str">
        <f>IF(males!BG6&gt;0,males!BG6,"")</f>
        <v/>
      </c>
      <c r="F30" s="125" t="str">
        <f>IF(males!BG7&gt;0,males!BG7,"")</f>
        <v/>
      </c>
      <c r="G30" s="125" t="str">
        <f>IF(males!BG8&gt;0,males!BG8,"")</f>
        <v/>
      </c>
      <c r="H30" s="125" t="str">
        <f>IF(males!BG9&gt;0,males!BG9,"")</f>
        <v/>
      </c>
      <c r="I30" s="125" t="str">
        <f>IF(males!BG10&gt;0,males!BG10,"")</f>
        <v/>
      </c>
      <c r="J30" s="126" t="str">
        <f>IF(males!BG13&gt;0,males!BG13,"")</f>
        <v/>
      </c>
      <c r="K30" s="125" t="str">
        <f>IF(males!BG14&gt;0,males!BG14,"")</f>
        <v/>
      </c>
      <c r="L30" s="125" t="str">
        <f>IF(males!BG15&gt;0,males!BG15,"")</f>
        <v/>
      </c>
      <c r="M30" s="125" t="str">
        <f>IF(males!BG16&gt;0,males!BG16,"")</f>
        <v/>
      </c>
      <c r="N30" s="125" t="str">
        <f>IF(males!BG17&gt;0,males!BG17,"")</f>
        <v/>
      </c>
      <c r="O30" s="125" t="str">
        <f>IF(males!BG18&gt;0,males!BG18,"")</f>
        <v/>
      </c>
      <c r="P30" s="125" t="str">
        <f>IF(males!BG19&gt;0,males!BG19,"")</f>
        <v/>
      </c>
      <c r="Q30" s="125" t="str">
        <f>IF(males!BG20&gt;0,males!BG20,"")</f>
        <v/>
      </c>
      <c r="R30" s="125" t="str">
        <f>IF(males!BG21&gt;0,males!BG21,"")</f>
        <v/>
      </c>
      <c r="S30" s="125" t="str">
        <f>IF(males!BG22&gt;0,males!BG22,"")</f>
        <v/>
      </c>
      <c r="T30" s="125" t="str">
        <f>IF(males!BG23&gt;0,males!BG23,"")</f>
        <v/>
      </c>
      <c r="U30" s="125" t="str">
        <f>IF(males!BG24&gt;0,males!BG24,"")</f>
        <v/>
      </c>
      <c r="V30" s="125" t="str">
        <f>IF(males!BG25&gt;0,males!BG25,"")</f>
        <v/>
      </c>
      <c r="W30" s="125" t="str">
        <f>IF(males!BG26&gt;0,males!BG26,"")</f>
        <v/>
      </c>
      <c r="X30" s="125" t="str">
        <f>IF(males!BG29&gt;0,males!BG29,"")</f>
        <v/>
      </c>
      <c r="Y30" s="125" t="str">
        <f>IF(males!BG30&gt;0,males!BG30,"")</f>
        <v/>
      </c>
      <c r="Z30" s="125" t="str">
        <f>IF(males!BG33&gt;0,males!BG33,"")</f>
        <v/>
      </c>
      <c r="AA30" s="125" t="str">
        <f>IF(males!BG34&gt;0,males!BG34,"")</f>
        <v/>
      </c>
      <c r="AB30" s="125" t="str">
        <f>IF(males!BG37&gt;0,males!BG37,"")</f>
        <v/>
      </c>
      <c r="AC30" s="125" t="str">
        <f>IF(males!BG38&gt;0,males!BG38,"")</f>
        <v/>
      </c>
      <c r="AD30" s="125" t="str">
        <f>IF(males!BG41&gt;0,males!BG41,"")</f>
        <v/>
      </c>
      <c r="AE30" s="125" t="str">
        <f>IF(males!BG42&gt;0,males!BG42,"")</f>
        <v/>
      </c>
    </row>
    <row r="31" spans="1:31" ht="13.2" x14ac:dyDescent="0.3">
      <c r="A31" s="113" t="str">
        <f t="shared" si="1"/>
        <v>Genus species</v>
      </c>
      <c r="B31" s="114" t="str">
        <f t="shared" si="1"/>
        <v>Country.sample</v>
      </c>
      <c r="C31" s="121">
        <f>males!BH1</f>
        <v>30</v>
      </c>
      <c r="D31" s="122" t="str">
        <f>IF(males!BI3&gt;0,males!BI3,"")</f>
        <v/>
      </c>
      <c r="E31" s="125" t="str">
        <f>IF(males!BI6&gt;0,males!BI6,"")</f>
        <v/>
      </c>
      <c r="F31" s="125" t="str">
        <f>IF(males!BI7&gt;0,males!BI7,"")</f>
        <v/>
      </c>
      <c r="G31" s="125" t="str">
        <f>IF(males!BI8&gt;0,males!BI8,"")</f>
        <v/>
      </c>
      <c r="H31" s="125" t="str">
        <f>IF(males!BI9&gt;0,males!BI9,"")</f>
        <v/>
      </c>
      <c r="I31" s="125" t="str">
        <f>IF(males!BI10&gt;0,males!BI10,"")</f>
        <v/>
      </c>
      <c r="J31" s="126" t="str">
        <f>IF(males!BI13&gt;0,males!BI13,"")</f>
        <v/>
      </c>
      <c r="K31" s="125" t="str">
        <f>IF(males!BI14&gt;0,males!BI14,"")</f>
        <v/>
      </c>
      <c r="L31" s="125" t="str">
        <f>IF(males!BI15&gt;0,males!BI15,"")</f>
        <v/>
      </c>
      <c r="M31" s="125" t="str">
        <f>IF(males!BI16&gt;0,males!BI16,"")</f>
        <v/>
      </c>
      <c r="N31" s="125" t="str">
        <f>IF(males!BI17&gt;0,males!BI17,"")</f>
        <v/>
      </c>
      <c r="O31" s="125" t="str">
        <f>IF(males!BI18&gt;0,males!BI18,"")</f>
        <v/>
      </c>
      <c r="P31" s="125" t="str">
        <f>IF(males!BI19&gt;0,males!BI19,"")</f>
        <v/>
      </c>
      <c r="Q31" s="125" t="str">
        <f>IF(males!BI20&gt;0,males!BI20,"")</f>
        <v/>
      </c>
      <c r="R31" s="125" t="str">
        <f>IF(males!BI21&gt;0,males!BI21,"")</f>
        <v/>
      </c>
      <c r="S31" s="125" t="str">
        <f>IF(males!BI22&gt;0,males!BI22,"")</f>
        <v/>
      </c>
      <c r="T31" s="125" t="str">
        <f>IF(males!BI23&gt;0,males!BI23,"")</f>
        <v/>
      </c>
      <c r="U31" s="125" t="str">
        <f>IF(males!BI24&gt;0,males!BI24,"")</f>
        <v/>
      </c>
      <c r="V31" s="125" t="str">
        <f>IF(males!BI25&gt;0,males!BI25,"")</f>
        <v/>
      </c>
      <c r="W31" s="125" t="str">
        <f>IF(males!BI26&gt;0,males!BI26,"")</f>
        <v/>
      </c>
      <c r="X31" s="125" t="str">
        <f>IF(males!BI29&gt;0,males!BI29,"")</f>
        <v/>
      </c>
      <c r="Y31" s="125" t="str">
        <f>IF(males!BI30&gt;0,males!BI30,"")</f>
        <v/>
      </c>
      <c r="Z31" s="125" t="str">
        <f>IF(males!BI33&gt;0,males!BI33,"")</f>
        <v/>
      </c>
      <c r="AA31" s="125" t="str">
        <f>IF(males!BI34&gt;0,males!BI34,"")</f>
        <v/>
      </c>
      <c r="AB31" s="125" t="str">
        <f>IF(males!BI37&gt;0,males!BI37,"")</f>
        <v/>
      </c>
      <c r="AC31" s="125" t="str">
        <f>IF(males!BI38&gt;0,males!BI38,"")</f>
        <v/>
      </c>
      <c r="AD31" s="125" t="str">
        <f>IF(males!BI41&gt;0,males!BI41,"")</f>
        <v/>
      </c>
      <c r="AE31" s="125" t="str">
        <f>IF(males!BI42&gt;0,males!BI42,"")</f>
        <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L31"/>
  <sheetViews>
    <sheetView workbookViewId="0">
      <pane xSplit="3" ySplit="1" topLeftCell="D2" activePane="bottomRight" state="frozen"/>
      <selection pane="topRight" activeCell="D1" sqref="D1"/>
      <selection pane="bottomLeft" activeCell="A2" sqref="A2"/>
      <selection pane="bottomRight"/>
    </sheetView>
  </sheetViews>
  <sheetFormatPr defaultColWidth="9.109375" defaultRowHeight="13.8" x14ac:dyDescent="0.3"/>
  <cols>
    <col min="1" max="1" width="16.88671875" style="127" customWidth="1"/>
    <col min="2" max="2" width="16.88671875" style="128" customWidth="1"/>
    <col min="3" max="3" width="9.109375" style="129"/>
    <col min="4" max="4" width="9.109375" style="118" customWidth="1"/>
    <col min="5" max="10" width="9.109375" style="118"/>
    <col min="11" max="11" width="11.33203125" style="118" customWidth="1"/>
    <col min="12" max="26" width="9.109375" style="118"/>
    <col min="27" max="28" width="6.6640625" style="118" customWidth="1"/>
    <col min="29" max="29" width="12.5546875" style="118" customWidth="1"/>
    <col min="30" max="31" width="6.6640625" style="118" customWidth="1"/>
    <col min="32" max="32" width="12.5546875" style="118" customWidth="1"/>
    <col min="33" max="34" width="6.6640625" style="118" customWidth="1"/>
    <col min="35" max="35" width="12.5546875" style="118" customWidth="1"/>
    <col min="36" max="37" width="6.6640625" style="118" customWidth="1"/>
    <col min="38" max="38" width="12.5546875" style="118" customWidth="1"/>
    <col min="39" max="16384" width="9.109375" style="118"/>
  </cols>
  <sheetData>
    <row r="1" spans="1:38" ht="55.2" x14ac:dyDescent="0.3">
      <c r="A1" s="113" t="s">
        <v>7</v>
      </c>
      <c r="B1" s="114" t="s">
        <v>9</v>
      </c>
      <c r="C1" s="117" t="s">
        <v>56</v>
      </c>
      <c r="D1" s="94" t="s">
        <v>26</v>
      </c>
      <c r="E1" s="94" t="s">
        <v>27</v>
      </c>
      <c r="F1" s="94" t="s">
        <v>57</v>
      </c>
      <c r="G1" s="94" t="s">
        <v>58</v>
      </c>
      <c r="H1" s="94" t="s">
        <v>59</v>
      </c>
      <c r="I1" s="94" t="s">
        <v>60</v>
      </c>
      <c r="J1" s="94" t="s">
        <v>61</v>
      </c>
      <c r="K1" s="94" t="s">
        <v>62</v>
      </c>
      <c r="L1" s="94" t="s">
        <v>63</v>
      </c>
      <c r="M1" s="94" t="s">
        <v>64</v>
      </c>
      <c r="N1" s="94" t="s">
        <v>65</v>
      </c>
      <c r="O1" s="94" t="s">
        <v>66</v>
      </c>
      <c r="P1" s="94" t="s">
        <v>67</v>
      </c>
      <c r="Q1" s="94" t="s">
        <v>68</v>
      </c>
      <c r="R1" s="94" t="s">
        <v>69</v>
      </c>
      <c r="S1" s="94" t="s">
        <v>70</v>
      </c>
      <c r="T1" s="94" t="s">
        <v>71</v>
      </c>
      <c r="U1" s="94" t="s">
        <v>72</v>
      </c>
      <c r="V1" s="94" t="s">
        <v>47</v>
      </c>
      <c r="W1" s="94" t="s">
        <v>48</v>
      </c>
      <c r="X1" s="94" t="s">
        <v>49</v>
      </c>
      <c r="Y1" s="94" t="s">
        <v>50</v>
      </c>
      <c r="Z1" s="94" t="s">
        <v>51</v>
      </c>
      <c r="AA1" s="97" t="s">
        <v>78</v>
      </c>
      <c r="AB1" s="97" t="s">
        <v>79</v>
      </c>
      <c r="AC1" s="97" t="s">
        <v>80</v>
      </c>
      <c r="AD1" s="97" t="s">
        <v>81</v>
      </c>
      <c r="AE1" s="97" t="s">
        <v>82</v>
      </c>
      <c r="AF1" s="97" t="s">
        <v>83</v>
      </c>
      <c r="AG1" s="97" t="s">
        <v>84</v>
      </c>
      <c r="AH1" s="97" t="s">
        <v>85</v>
      </c>
      <c r="AI1" s="97" t="s">
        <v>86</v>
      </c>
      <c r="AJ1" s="97" t="s">
        <v>87</v>
      </c>
      <c r="AK1" s="97" t="s">
        <v>88</v>
      </c>
      <c r="AL1" s="97" t="s">
        <v>89</v>
      </c>
    </row>
    <row r="2" spans="1:38" ht="14.4" x14ac:dyDescent="0.3">
      <c r="A2" s="119" t="str">
        <f>'general info'!D2</f>
        <v>Genus species</v>
      </c>
      <c r="B2" s="120" t="str">
        <f>'general info'!D3</f>
        <v>Country.sample</v>
      </c>
      <c r="C2" s="121" t="str">
        <f>juveniles!B1</f>
        <v>1 (HOL)</v>
      </c>
      <c r="D2" s="130" t="str">
        <f>IF(juveniles!B3&gt;0,juveniles!B3,"")</f>
        <v/>
      </c>
      <c r="E2" s="131" t="str">
        <f>IF(juveniles!B4&gt;0,juveniles!B4,"")</f>
        <v/>
      </c>
      <c r="F2" s="131" t="str">
        <f>IF(juveniles!B6&gt;0,juveniles!B6,"")</f>
        <v/>
      </c>
      <c r="G2" s="131" t="str">
        <f>IF(juveniles!B7&gt;0,juveniles!B7,"")</f>
        <v/>
      </c>
      <c r="H2" s="131" t="str">
        <f>IF(juveniles!B8&gt;0,juveniles!B8,"")</f>
        <v/>
      </c>
      <c r="I2" s="131" t="str">
        <f>IF(juveniles!B9&gt;0,juveniles!B9,"")</f>
        <v/>
      </c>
      <c r="J2" s="131" t="str">
        <f>IF(juveniles!B10&gt;0,juveniles!B10,"")</f>
        <v/>
      </c>
      <c r="K2" s="132" t="str">
        <f>IF(juveniles!B11&gt;0,juveniles!B11,"")</f>
        <v/>
      </c>
      <c r="L2" s="133" t="str">
        <f>IF(juveniles!B13&gt;0,juveniles!B13,"")</f>
        <v/>
      </c>
      <c r="M2" s="131" t="str">
        <f>IF(juveniles!B14&gt;0,juveniles!B14,"")</f>
        <v/>
      </c>
      <c r="N2" s="131" t="str">
        <f>IF(juveniles!B15&gt;0,juveniles!B15,"")</f>
        <v/>
      </c>
      <c r="O2" s="131" t="str">
        <f>IF(juveniles!B16&gt;0,juveniles!B16,"")</f>
        <v/>
      </c>
      <c r="P2" s="131" t="str">
        <f>IF(juveniles!B17&gt;0,juveniles!B17,"")</f>
        <v/>
      </c>
      <c r="Q2" s="131" t="str">
        <f>IF(juveniles!B18&gt;0,juveniles!B18,"")</f>
        <v/>
      </c>
      <c r="R2" s="131" t="str">
        <f>IF(juveniles!B19&gt;0,juveniles!B19,"")</f>
        <v/>
      </c>
      <c r="S2" s="131" t="str">
        <f>IF(juveniles!B20&gt;0,juveniles!B20,"")</f>
        <v/>
      </c>
      <c r="T2" s="131" t="str">
        <f>IF(juveniles!B21&gt;0,juveniles!B21,"")</f>
        <v/>
      </c>
      <c r="U2" s="131" t="str">
        <f>IF(juveniles!B22&gt;0,juveniles!B22,"")</f>
        <v/>
      </c>
      <c r="V2" s="131" t="str">
        <f>IF(juveniles!B23&gt;0,juveniles!B23,"")</f>
        <v/>
      </c>
      <c r="W2" s="131" t="str">
        <f>IF(juveniles!B24&gt;0,juveniles!B24,"")</f>
        <v/>
      </c>
      <c r="X2" s="131" t="str">
        <f>IF(juveniles!B25&gt;0,juveniles!B25,"")</f>
        <v/>
      </c>
      <c r="Y2" s="131" t="str">
        <f>IF(juveniles!B26&gt;0,juveniles!B26,"")</f>
        <v/>
      </c>
      <c r="Z2" s="131" t="str">
        <f>IF(juveniles!B27&gt;0,juveniles!B27,"")</f>
        <v/>
      </c>
      <c r="AA2" s="131" t="str">
        <f>IF(juveniles!B29&gt;0,juveniles!B29,"")</f>
        <v/>
      </c>
      <c r="AB2" s="131" t="str">
        <f>IF(juveniles!B30&gt;0,juveniles!B30,"")</f>
        <v/>
      </c>
      <c r="AC2" s="132" t="str">
        <f>IF(juveniles!B31&gt;0,juveniles!B31,"")</f>
        <v/>
      </c>
      <c r="AD2" s="131" t="str">
        <f>IF(juveniles!B33&gt;0,juveniles!B33,"")</f>
        <v/>
      </c>
      <c r="AE2" s="131" t="str">
        <f>IF(juveniles!B34&gt;0,juveniles!B34,"")</f>
        <v/>
      </c>
      <c r="AF2" s="132" t="str">
        <f>IF(juveniles!B35&gt;0,juveniles!B35,"")</f>
        <v/>
      </c>
      <c r="AG2" s="131" t="str">
        <f>IF(juveniles!B37&gt;0,juveniles!B37,"")</f>
        <v/>
      </c>
      <c r="AH2" s="134" t="str">
        <f>IF(juveniles!B38&gt;0,juveniles!B38,"")</f>
        <v/>
      </c>
      <c r="AI2" s="135" t="str">
        <f>IF(juveniles!B39&gt;0,juveniles!B39,"")</f>
        <v/>
      </c>
      <c r="AJ2" s="134" t="str">
        <f>IF(juveniles!B41&gt;0,juveniles!B41,"")</f>
        <v/>
      </c>
      <c r="AK2" s="134" t="str">
        <f>IF(juveniles!B42&gt;0,juveniles!B42,"")</f>
        <v/>
      </c>
      <c r="AL2" s="135" t="str">
        <f>IF(juveniles!B43&gt;0,juveniles!B43,"")</f>
        <v/>
      </c>
    </row>
    <row r="3" spans="1:38" ht="14.4" x14ac:dyDescent="0.3">
      <c r="A3" s="113" t="str">
        <f t="shared" ref="A3:B19" si="0">A$2</f>
        <v>Genus species</v>
      </c>
      <c r="B3" s="114" t="str">
        <f>B$2</f>
        <v>Country.sample</v>
      </c>
      <c r="C3" s="121">
        <f>juveniles!D1</f>
        <v>2</v>
      </c>
      <c r="D3" s="130" t="str">
        <f>IF(juveniles!D3&gt;0,juveniles!D3,"")</f>
        <v/>
      </c>
      <c r="E3" s="136" t="str">
        <f>IF(juveniles!D4&gt;0,juveniles!D4,"")</f>
        <v/>
      </c>
      <c r="F3" s="136" t="str">
        <f>IF(juveniles!D6&gt;0,juveniles!D6,"")</f>
        <v/>
      </c>
      <c r="G3" s="136" t="str">
        <f>IF(juveniles!D7&gt;0,juveniles!D7,"")</f>
        <v/>
      </c>
      <c r="H3" s="136" t="str">
        <f>IF(juveniles!D8&gt;0,juveniles!D8,"")</f>
        <v/>
      </c>
      <c r="I3" s="136" t="str">
        <f>IF(juveniles!D9&gt;0,juveniles!D9,"")</f>
        <v/>
      </c>
      <c r="J3" s="136" t="str">
        <f>IF(juveniles!D10&gt;0,juveniles!D10,"")</f>
        <v/>
      </c>
      <c r="K3" s="135" t="str">
        <f>IF(juveniles!D11&gt;0,juveniles!D11,"")</f>
        <v/>
      </c>
      <c r="L3" s="137" t="str">
        <f>IF(juveniles!D13&gt;0,juveniles!D13,"")</f>
        <v/>
      </c>
      <c r="M3" s="136" t="str">
        <f>IF(juveniles!D14&gt;0,juveniles!D14,"")</f>
        <v/>
      </c>
      <c r="N3" s="136" t="str">
        <f>IF(juveniles!D15&gt;0,juveniles!D15,"")</f>
        <v/>
      </c>
      <c r="O3" s="136" t="str">
        <f>IF(juveniles!D16&gt;0,juveniles!D16,"")</f>
        <v/>
      </c>
      <c r="P3" s="136" t="str">
        <f>IF(juveniles!D17&gt;0,juveniles!D17,"")</f>
        <v/>
      </c>
      <c r="Q3" s="136" t="str">
        <f>IF(juveniles!D18&gt;0,juveniles!D18,"")</f>
        <v/>
      </c>
      <c r="R3" s="136" t="str">
        <f>IF(juveniles!D19&gt;0,juveniles!D19,"")</f>
        <v/>
      </c>
      <c r="S3" s="136" t="str">
        <f>IF(juveniles!D20&gt;0,juveniles!D20,"")</f>
        <v/>
      </c>
      <c r="T3" s="136" t="str">
        <f>IF(juveniles!D21&gt;0,juveniles!D21,"")</f>
        <v/>
      </c>
      <c r="U3" s="136" t="str">
        <f>IF(juveniles!D22&gt;0,juveniles!D22,"")</f>
        <v/>
      </c>
      <c r="V3" s="136" t="str">
        <f>IF(juveniles!D23&gt;0,juveniles!D23,"")</f>
        <v/>
      </c>
      <c r="W3" s="136" t="str">
        <f>IF(juveniles!D24&gt;0,juveniles!D24,"")</f>
        <v/>
      </c>
      <c r="X3" s="136" t="str">
        <f>IF(juveniles!D25&gt;0,juveniles!D25,"")</f>
        <v/>
      </c>
      <c r="Y3" s="136" t="str">
        <f>IF(juveniles!D26&gt;0,juveniles!D26,"")</f>
        <v/>
      </c>
      <c r="Z3" s="136" t="str">
        <f>IF(juveniles!D27&gt;0,juveniles!D27,"")</f>
        <v/>
      </c>
      <c r="AA3" s="136" t="str">
        <f>IF(juveniles!D29&gt;0,juveniles!D29,"")</f>
        <v/>
      </c>
      <c r="AB3" s="136" t="str">
        <f>IF(juveniles!D30&gt;0,juveniles!D30,"")</f>
        <v/>
      </c>
      <c r="AC3" s="135" t="str">
        <f>IF(juveniles!D31&gt;0,juveniles!D31,"")</f>
        <v/>
      </c>
      <c r="AD3" s="136" t="str">
        <f>IF(juveniles!D33&gt;0,juveniles!D33,"")</f>
        <v/>
      </c>
      <c r="AE3" s="136" t="str">
        <f>IF(juveniles!D34&gt;0,juveniles!D34,"")</f>
        <v/>
      </c>
      <c r="AF3" s="135" t="str">
        <f>IF(juveniles!D35&gt;0,juveniles!D35,"")</f>
        <v/>
      </c>
      <c r="AG3" s="136" t="str">
        <f>IF(juveniles!D37&gt;0,juveniles!D37,"")</f>
        <v/>
      </c>
      <c r="AH3" s="134" t="str">
        <f>IF(juveniles!D38&gt;0,juveniles!D38,"")</f>
        <v/>
      </c>
      <c r="AI3" s="135" t="str">
        <f>IF(juveniles!D39&gt;0,juveniles!D39,"")</f>
        <v/>
      </c>
      <c r="AJ3" s="134" t="str">
        <f>IF(juveniles!D41&gt;0,juveniles!D41,"")</f>
        <v/>
      </c>
      <c r="AK3" s="134" t="str">
        <f>IF(juveniles!D42&gt;0,juveniles!D42,"")</f>
        <v/>
      </c>
      <c r="AL3" s="135" t="str">
        <f>IF(juveniles!D43&gt;0,juveniles!D43,"")</f>
        <v/>
      </c>
    </row>
    <row r="4" spans="1:38" ht="14.4" x14ac:dyDescent="0.3">
      <c r="A4" s="113" t="str">
        <f t="shared" si="0"/>
        <v>Genus species</v>
      </c>
      <c r="B4" s="114" t="str">
        <f t="shared" si="0"/>
        <v>Country.sample</v>
      </c>
      <c r="C4" s="121">
        <f>juveniles!F1</f>
        <v>3</v>
      </c>
      <c r="D4" s="130" t="str">
        <f>IF(juveniles!F3&gt;0,juveniles!F3,"")</f>
        <v/>
      </c>
      <c r="E4" s="136" t="str">
        <f>IF(juveniles!F4&gt;0,juveniles!F4,"")</f>
        <v/>
      </c>
      <c r="F4" s="136" t="str">
        <f>IF(juveniles!F6&gt;0,juveniles!F6,"")</f>
        <v/>
      </c>
      <c r="G4" s="136" t="str">
        <f>IF(juveniles!F7&gt;0,juveniles!F7,"")</f>
        <v/>
      </c>
      <c r="H4" s="136" t="str">
        <f>IF(juveniles!F8&gt;0,juveniles!F8,"")</f>
        <v/>
      </c>
      <c r="I4" s="136" t="str">
        <f>IF(juveniles!F9&gt;0,juveniles!F9,"")</f>
        <v/>
      </c>
      <c r="J4" s="136" t="str">
        <f>IF(juveniles!F10&gt;0,juveniles!F10,"")</f>
        <v/>
      </c>
      <c r="K4" s="135" t="str">
        <f>IF(juveniles!F11&gt;0,juveniles!F11,"")</f>
        <v/>
      </c>
      <c r="L4" s="137" t="str">
        <f>IF(juveniles!F13&gt;0,juveniles!F13,"")</f>
        <v/>
      </c>
      <c r="M4" s="136" t="str">
        <f>IF(juveniles!F14&gt;0,juveniles!F14,"")</f>
        <v/>
      </c>
      <c r="N4" s="136" t="str">
        <f>IF(juveniles!F15&gt;0,juveniles!F15,"")</f>
        <v/>
      </c>
      <c r="O4" s="136" t="str">
        <f>IF(juveniles!F16&gt;0,juveniles!F16,"")</f>
        <v/>
      </c>
      <c r="P4" s="136" t="str">
        <f>IF(juveniles!F17&gt;0,juveniles!F17,"")</f>
        <v/>
      </c>
      <c r="Q4" s="136" t="str">
        <f>IF(juveniles!F18&gt;0,juveniles!F18,"")</f>
        <v/>
      </c>
      <c r="R4" s="136" t="str">
        <f>IF(juveniles!F19&gt;0,juveniles!F19,"")</f>
        <v/>
      </c>
      <c r="S4" s="136" t="str">
        <f>IF(juveniles!F20&gt;0,juveniles!F20,"")</f>
        <v/>
      </c>
      <c r="T4" s="136" t="str">
        <f>IF(juveniles!F21&gt;0,juveniles!F21,"")</f>
        <v/>
      </c>
      <c r="U4" s="136" t="str">
        <f>IF(juveniles!F22&gt;0,juveniles!F22,"")</f>
        <v/>
      </c>
      <c r="V4" s="136" t="str">
        <f>IF(juveniles!F23&gt;0,juveniles!F23,"")</f>
        <v/>
      </c>
      <c r="W4" s="136" t="str">
        <f>IF(juveniles!F24&gt;0,juveniles!F24,"")</f>
        <v/>
      </c>
      <c r="X4" s="136" t="str">
        <f>IF(juveniles!F25&gt;0,juveniles!F25,"")</f>
        <v/>
      </c>
      <c r="Y4" s="136" t="str">
        <f>IF(juveniles!F26&gt;0,juveniles!F26,"")</f>
        <v/>
      </c>
      <c r="Z4" s="136" t="str">
        <f>IF(juveniles!F27&gt;0,juveniles!F27,"")</f>
        <v/>
      </c>
      <c r="AA4" s="136" t="str">
        <f>IF(juveniles!F29&gt;0,juveniles!F29,"")</f>
        <v/>
      </c>
      <c r="AB4" s="136" t="str">
        <f>IF(juveniles!F30&gt;0,juveniles!F30,"")</f>
        <v/>
      </c>
      <c r="AC4" s="135" t="str">
        <f>IF(juveniles!F31&gt;0,juveniles!F31,"")</f>
        <v/>
      </c>
      <c r="AD4" s="136" t="str">
        <f>IF(juveniles!F33&gt;0,juveniles!F33,"")</f>
        <v/>
      </c>
      <c r="AE4" s="136" t="str">
        <f>IF(juveniles!F34&gt;0,juveniles!F34,"")</f>
        <v/>
      </c>
      <c r="AF4" s="135" t="str">
        <f>IF(juveniles!F35&gt;0,juveniles!F35,"")</f>
        <v/>
      </c>
      <c r="AG4" s="136" t="str">
        <f>IF(juveniles!F37&gt;0,juveniles!F37,"")</f>
        <v/>
      </c>
      <c r="AH4" s="134" t="str">
        <f>IF(juveniles!F38&gt;0,juveniles!F38,"")</f>
        <v/>
      </c>
      <c r="AI4" s="135" t="str">
        <f>IF(juveniles!F39&gt;0,juveniles!F39,"")</f>
        <v/>
      </c>
      <c r="AJ4" s="134" t="str">
        <f>IF(juveniles!F41&gt;0,juveniles!F41,"")</f>
        <v/>
      </c>
      <c r="AK4" s="134" t="str">
        <f>IF(juveniles!F42&gt;0,juveniles!F42,"")</f>
        <v/>
      </c>
      <c r="AL4" s="135" t="str">
        <f>IF(juveniles!F43&gt;0,juveniles!F43,"")</f>
        <v/>
      </c>
    </row>
    <row r="5" spans="1:38" ht="14.4" x14ac:dyDescent="0.3">
      <c r="A5" s="113" t="str">
        <f t="shared" si="0"/>
        <v>Genus species</v>
      </c>
      <c r="B5" s="114" t="str">
        <f t="shared" si="0"/>
        <v>Country.sample</v>
      </c>
      <c r="C5" s="121">
        <f>juveniles!H1</f>
        <v>4</v>
      </c>
      <c r="D5" s="130" t="str">
        <f>IF(juveniles!H3&gt;0,juveniles!H3,"")</f>
        <v/>
      </c>
      <c r="E5" s="136" t="str">
        <f>IF(juveniles!H4&gt;0,juveniles!H4,"")</f>
        <v/>
      </c>
      <c r="F5" s="136" t="str">
        <f>IF(juveniles!H6&gt;0,juveniles!H6,"")</f>
        <v/>
      </c>
      <c r="G5" s="136" t="str">
        <f>IF(juveniles!H7&gt;0,juveniles!H7,"")</f>
        <v/>
      </c>
      <c r="H5" s="136" t="str">
        <f>IF(juveniles!H8&gt;0,juveniles!H8,"")</f>
        <v/>
      </c>
      <c r="I5" s="136" t="str">
        <f>IF(juveniles!H9&gt;0,juveniles!H9,"")</f>
        <v/>
      </c>
      <c r="J5" s="136" t="str">
        <f>IF(juveniles!H10&gt;0,juveniles!H10,"")</f>
        <v/>
      </c>
      <c r="K5" s="135" t="str">
        <f>IF(juveniles!H11&gt;0,juveniles!H11,"")</f>
        <v/>
      </c>
      <c r="L5" s="137" t="str">
        <f>IF(juveniles!H13&gt;0,juveniles!H13,"")</f>
        <v/>
      </c>
      <c r="M5" s="136" t="str">
        <f>IF(juveniles!H14&gt;0,juveniles!H14,"")</f>
        <v/>
      </c>
      <c r="N5" s="136" t="str">
        <f>IF(juveniles!H15&gt;0,juveniles!H15,"")</f>
        <v/>
      </c>
      <c r="O5" s="136" t="str">
        <f>IF(juveniles!H16&gt;0,juveniles!H16,"")</f>
        <v/>
      </c>
      <c r="P5" s="136" t="str">
        <f>IF(juveniles!H17&gt;0,juveniles!H17,"")</f>
        <v/>
      </c>
      <c r="Q5" s="136" t="str">
        <f>IF(juveniles!H18&gt;0,juveniles!H18,"")</f>
        <v/>
      </c>
      <c r="R5" s="136" t="str">
        <f>IF(juveniles!H19&gt;0,juveniles!H19,"")</f>
        <v/>
      </c>
      <c r="S5" s="136" t="str">
        <f>IF(juveniles!H20&gt;0,juveniles!H20,"")</f>
        <v/>
      </c>
      <c r="T5" s="136" t="str">
        <f>IF(juveniles!H21&gt;0,juveniles!H21,"")</f>
        <v/>
      </c>
      <c r="U5" s="136" t="str">
        <f>IF(juveniles!H22&gt;0,juveniles!H22,"")</f>
        <v/>
      </c>
      <c r="V5" s="136" t="str">
        <f>IF(juveniles!H23&gt;0,juveniles!H23,"")</f>
        <v/>
      </c>
      <c r="W5" s="136" t="str">
        <f>IF(juveniles!H24&gt;0,juveniles!H24,"")</f>
        <v/>
      </c>
      <c r="X5" s="136" t="str">
        <f>IF(juveniles!H25&gt;0,juveniles!H25,"")</f>
        <v/>
      </c>
      <c r="Y5" s="136" t="str">
        <f>IF(juveniles!H26&gt;0,juveniles!H26,"")</f>
        <v/>
      </c>
      <c r="Z5" s="136" t="str">
        <f>IF(juveniles!H27&gt;0,juveniles!H27,"")</f>
        <v/>
      </c>
      <c r="AA5" s="136" t="str">
        <f>IF(juveniles!H29&gt;0,juveniles!H29,"")</f>
        <v/>
      </c>
      <c r="AB5" s="136" t="str">
        <f>IF(juveniles!H30&gt;0,juveniles!H30,"")</f>
        <v/>
      </c>
      <c r="AC5" s="135" t="str">
        <f>IF(juveniles!H31&gt;0,juveniles!H31,"")</f>
        <v/>
      </c>
      <c r="AD5" s="136" t="str">
        <f>IF(juveniles!H33&gt;0,juveniles!H33,"")</f>
        <v/>
      </c>
      <c r="AE5" s="136" t="str">
        <f>IF(juveniles!H34&gt;0,juveniles!H34,"")</f>
        <v/>
      </c>
      <c r="AF5" s="135" t="str">
        <f>IF(juveniles!H35&gt;0,juveniles!H35,"")</f>
        <v/>
      </c>
      <c r="AG5" s="136" t="str">
        <f>IF(juveniles!H37&gt;0,juveniles!H37,"")</f>
        <v/>
      </c>
      <c r="AH5" s="134" t="str">
        <f>IF(juveniles!H38&gt;0,juveniles!H38,"")</f>
        <v/>
      </c>
      <c r="AI5" s="135" t="str">
        <f>IF(juveniles!H39&gt;0,juveniles!H39,"")</f>
        <v/>
      </c>
      <c r="AJ5" s="134" t="str">
        <f>IF(juveniles!H41&gt;0,juveniles!H41,"")</f>
        <v/>
      </c>
      <c r="AK5" s="134" t="str">
        <f>IF(juveniles!H42&gt;0,juveniles!H42,"")</f>
        <v/>
      </c>
      <c r="AL5" s="135" t="str">
        <f>IF(juveniles!H43&gt;0,juveniles!H43,"")</f>
        <v/>
      </c>
    </row>
    <row r="6" spans="1:38" ht="14.4" x14ac:dyDescent="0.3">
      <c r="A6" s="113" t="str">
        <f t="shared" si="0"/>
        <v>Genus species</v>
      </c>
      <c r="B6" s="114" t="str">
        <f t="shared" si="0"/>
        <v>Country.sample</v>
      </c>
      <c r="C6" s="121">
        <f>juveniles!J1</f>
        <v>5</v>
      </c>
      <c r="D6" s="130" t="str">
        <f>IF(juveniles!J3&gt;0,juveniles!J3,"")</f>
        <v/>
      </c>
      <c r="E6" s="136" t="str">
        <f>IF(juveniles!J4&gt;0,juveniles!J4,"")</f>
        <v/>
      </c>
      <c r="F6" s="136" t="str">
        <f>IF(juveniles!J6&gt;0,juveniles!J6,"")</f>
        <v/>
      </c>
      <c r="G6" s="136" t="str">
        <f>IF(juveniles!J7&gt;0,juveniles!J7,"")</f>
        <v/>
      </c>
      <c r="H6" s="136" t="str">
        <f>IF(juveniles!J8&gt;0,juveniles!J8,"")</f>
        <v/>
      </c>
      <c r="I6" s="136" t="str">
        <f>IF(juveniles!J9&gt;0,juveniles!J9,"")</f>
        <v/>
      </c>
      <c r="J6" s="136" t="str">
        <f>IF(juveniles!J10&gt;0,juveniles!J10,"")</f>
        <v/>
      </c>
      <c r="K6" s="135" t="str">
        <f>IF(juveniles!J11&gt;0,juveniles!J11,"")</f>
        <v/>
      </c>
      <c r="L6" s="137" t="str">
        <f>IF(juveniles!J13&gt;0,juveniles!J13,"")</f>
        <v/>
      </c>
      <c r="M6" s="136" t="str">
        <f>IF(juveniles!J14&gt;0,juveniles!J14,"")</f>
        <v/>
      </c>
      <c r="N6" s="136" t="str">
        <f>IF(juveniles!J15&gt;0,juveniles!J15,"")</f>
        <v/>
      </c>
      <c r="O6" s="136" t="str">
        <f>IF(juveniles!J16&gt;0,juveniles!J16,"")</f>
        <v/>
      </c>
      <c r="P6" s="136" t="str">
        <f>IF(juveniles!J17&gt;0,juveniles!J17,"")</f>
        <v/>
      </c>
      <c r="Q6" s="136" t="str">
        <f>IF(juveniles!J18&gt;0,juveniles!J18,"")</f>
        <v/>
      </c>
      <c r="R6" s="136" t="str">
        <f>IF(juveniles!J19&gt;0,juveniles!J19,"")</f>
        <v/>
      </c>
      <c r="S6" s="136" t="str">
        <f>IF(juveniles!J20&gt;0,juveniles!J20,"")</f>
        <v/>
      </c>
      <c r="T6" s="136" t="str">
        <f>IF(juveniles!J21&gt;0,juveniles!J21,"")</f>
        <v/>
      </c>
      <c r="U6" s="136" t="str">
        <f>IF(juveniles!J22&gt;0,juveniles!J22,"")</f>
        <v/>
      </c>
      <c r="V6" s="136" t="str">
        <f>IF(juveniles!J23&gt;0,juveniles!J23,"")</f>
        <v/>
      </c>
      <c r="W6" s="136" t="str">
        <f>IF(juveniles!J24&gt;0,juveniles!J24,"")</f>
        <v/>
      </c>
      <c r="X6" s="136" t="str">
        <f>IF(juveniles!J25&gt;0,juveniles!J25,"")</f>
        <v/>
      </c>
      <c r="Y6" s="136" t="str">
        <f>IF(juveniles!J26&gt;0,juveniles!J26,"")</f>
        <v/>
      </c>
      <c r="Z6" s="136" t="str">
        <f>IF(juveniles!J27&gt;0,juveniles!J27,"")</f>
        <v/>
      </c>
      <c r="AA6" s="136" t="str">
        <f>IF(juveniles!J29&gt;0,juveniles!J29,"")</f>
        <v/>
      </c>
      <c r="AB6" s="136" t="str">
        <f>IF(juveniles!J30&gt;0,juveniles!J30,"")</f>
        <v/>
      </c>
      <c r="AC6" s="135" t="str">
        <f>IF(juveniles!J31&gt;0,juveniles!J31,"")</f>
        <v/>
      </c>
      <c r="AD6" s="136" t="str">
        <f>IF(juveniles!J33&gt;0,juveniles!J33,"")</f>
        <v/>
      </c>
      <c r="AE6" s="136" t="str">
        <f>IF(juveniles!J34&gt;0,juveniles!J34,"")</f>
        <v/>
      </c>
      <c r="AF6" s="135" t="str">
        <f>IF(juveniles!J35&gt;0,juveniles!J35,"")</f>
        <v/>
      </c>
      <c r="AG6" s="136" t="str">
        <f>IF(juveniles!J37&gt;0,juveniles!J37,"")</f>
        <v/>
      </c>
      <c r="AH6" s="134" t="str">
        <f>IF(juveniles!J38&gt;0,juveniles!J38,"")</f>
        <v/>
      </c>
      <c r="AI6" s="135" t="str">
        <f>IF(juveniles!J39&gt;0,juveniles!J39,"")</f>
        <v/>
      </c>
      <c r="AJ6" s="134" t="str">
        <f>IF(juveniles!J41&gt;0,juveniles!J41,"")</f>
        <v/>
      </c>
      <c r="AK6" s="134" t="str">
        <f>IF(juveniles!J42&gt;0,juveniles!J42,"")</f>
        <v/>
      </c>
      <c r="AL6" s="135" t="str">
        <f>IF(juveniles!J43&gt;0,juveniles!J43,"")</f>
        <v/>
      </c>
    </row>
    <row r="7" spans="1:38" ht="14.4" x14ac:dyDescent="0.3">
      <c r="A7" s="113" t="str">
        <f t="shared" si="0"/>
        <v>Genus species</v>
      </c>
      <c r="B7" s="114" t="str">
        <f t="shared" si="0"/>
        <v>Country.sample</v>
      </c>
      <c r="C7" s="121">
        <f>juveniles!L1</f>
        <v>6</v>
      </c>
      <c r="D7" s="130" t="str">
        <f>IF(juveniles!L3&gt;0,juveniles!L3,"")</f>
        <v/>
      </c>
      <c r="E7" s="136" t="str">
        <f>IF(juveniles!L4&gt;0,juveniles!L4,"")</f>
        <v/>
      </c>
      <c r="F7" s="136" t="str">
        <f>IF(juveniles!L6&gt;0,juveniles!L6,"")</f>
        <v/>
      </c>
      <c r="G7" s="136" t="str">
        <f>IF(juveniles!L7&gt;0,juveniles!L7,"")</f>
        <v/>
      </c>
      <c r="H7" s="136" t="str">
        <f>IF(juveniles!L8&gt;0,juveniles!L8,"")</f>
        <v/>
      </c>
      <c r="I7" s="136" t="str">
        <f>IF(juveniles!L9&gt;0,juveniles!L9,"")</f>
        <v/>
      </c>
      <c r="J7" s="136" t="str">
        <f>IF(juveniles!L10&gt;0,juveniles!L10,"")</f>
        <v/>
      </c>
      <c r="K7" s="135" t="str">
        <f>IF(juveniles!L11&gt;0,juveniles!L11,"")</f>
        <v/>
      </c>
      <c r="L7" s="137" t="str">
        <f>IF(juveniles!L13&gt;0,juveniles!L13,"")</f>
        <v/>
      </c>
      <c r="M7" s="136" t="str">
        <f>IF(juveniles!L14&gt;0,juveniles!L14,"")</f>
        <v/>
      </c>
      <c r="N7" s="136" t="str">
        <f>IF(juveniles!L15&gt;0,juveniles!L15,"")</f>
        <v/>
      </c>
      <c r="O7" s="136" t="str">
        <f>IF(juveniles!L16&gt;0,juveniles!L16,"")</f>
        <v/>
      </c>
      <c r="P7" s="136" t="str">
        <f>IF(juveniles!L17&gt;0,juveniles!L17,"")</f>
        <v/>
      </c>
      <c r="Q7" s="136" t="str">
        <f>IF(juveniles!L18&gt;0,juveniles!L18,"")</f>
        <v/>
      </c>
      <c r="R7" s="136" t="str">
        <f>IF(juveniles!L19&gt;0,juveniles!L19,"")</f>
        <v/>
      </c>
      <c r="S7" s="136" t="str">
        <f>IF(juveniles!L20&gt;0,juveniles!L20,"")</f>
        <v/>
      </c>
      <c r="T7" s="136" t="str">
        <f>IF(juveniles!L21&gt;0,juveniles!L21,"")</f>
        <v/>
      </c>
      <c r="U7" s="136" t="str">
        <f>IF(juveniles!L22&gt;0,juveniles!L22,"")</f>
        <v/>
      </c>
      <c r="V7" s="136" t="str">
        <f>IF(juveniles!L23&gt;0,juveniles!L23,"")</f>
        <v/>
      </c>
      <c r="W7" s="136" t="str">
        <f>IF(juveniles!L24&gt;0,juveniles!L24,"")</f>
        <v/>
      </c>
      <c r="X7" s="136" t="str">
        <f>IF(juveniles!L25&gt;0,juveniles!L25,"")</f>
        <v/>
      </c>
      <c r="Y7" s="136" t="str">
        <f>IF(juveniles!L26&gt;0,juveniles!L26,"")</f>
        <v/>
      </c>
      <c r="Z7" s="136" t="str">
        <f>IF(juveniles!L27&gt;0,juveniles!L27,"")</f>
        <v/>
      </c>
      <c r="AA7" s="136" t="str">
        <f>IF(juveniles!L29&gt;0,juveniles!L29,"")</f>
        <v/>
      </c>
      <c r="AB7" s="136" t="str">
        <f>IF(juveniles!L30&gt;0,juveniles!L30,"")</f>
        <v/>
      </c>
      <c r="AC7" s="135" t="str">
        <f>IF(juveniles!L31&gt;0,juveniles!L31,"")</f>
        <v/>
      </c>
      <c r="AD7" s="136" t="str">
        <f>IF(juveniles!L33&gt;0,juveniles!L33,"")</f>
        <v/>
      </c>
      <c r="AE7" s="136" t="str">
        <f>IF(juveniles!L34&gt;0,juveniles!L34,"")</f>
        <v/>
      </c>
      <c r="AF7" s="135" t="str">
        <f>IF(juveniles!L35&gt;0,juveniles!L35,"")</f>
        <v/>
      </c>
      <c r="AG7" s="136" t="str">
        <f>IF(juveniles!L37&gt;0,juveniles!L37,"")</f>
        <v/>
      </c>
      <c r="AH7" s="134" t="str">
        <f>IF(juveniles!L38&gt;0,juveniles!L38,"")</f>
        <v/>
      </c>
      <c r="AI7" s="135" t="str">
        <f>IF(juveniles!L39&gt;0,juveniles!L39,"")</f>
        <v/>
      </c>
      <c r="AJ7" s="134" t="str">
        <f>IF(juveniles!L41&gt;0,juveniles!L41,"")</f>
        <v/>
      </c>
      <c r="AK7" s="134" t="str">
        <f>IF(juveniles!L42&gt;0,juveniles!L42,"")</f>
        <v/>
      </c>
      <c r="AL7" s="135" t="str">
        <f>IF(juveniles!L43&gt;0,juveniles!L43,"")</f>
        <v/>
      </c>
    </row>
    <row r="8" spans="1:38" ht="14.4" x14ac:dyDescent="0.3">
      <c r="A8" s="113" t="str">
        <f t="shared" si="0"/>
        <v>Genus species</v>
      </c>
      <c r="B8" s="114" t="str">
        <f t="shared" si="0"/>
        <v>Country.sample</v>
      </c>
      <c r="C8" s="121">
        <f>juveniles!N1</f>
        <v>7</v>
      </c>
      <c r="D8" s="130" t="str">
        <f>IF(juveniles!N3&gt;0,juveniles!N3,"")</f>
        <v/>
      </c>
      <c r="E8" s="136" t="str">
        <f>IF(juveniles!N4&gt;0,juveniles!N4,"")</f>
        <v/>
      </c>
      <c r="F8" s="136" t="str">
        <f>IF(juveniles!N6&gt;0,juveniles!N6,"")</f>
        <v/>
      </c>
      <c r="G8" s="136" t="str">
        <f>IF(juveniles!N7&gt;0,juveniles!N7,"")</f>
        <v/>
      </c>
      <c r="H8" s="136" t="str">
        <f>IF(juveniles!N8&gt;0,juveniles!N8,"")</f>
        <v/>
      </c>
      <c r="I8" s="136" t="str">
        <f>IF(juveniles!N9&gt;0,juveniles!N9,"")</f>
        <v/>
      </c>
      <c r="J8" s="136" t="str">
        <f>IF(juveniles!N10&gt;0,juveniles!N10,"")</f>
        <v/>
      </c>
      <c r="K8" s="135" t="str">
        <f>IF(juveniles!N11&gt;0,juveniles!N11,"")</f>
        <v/>
      </c>
      <c r="L8" s="137" t="str">
        <f>IF(juveniles!N13&gt;0,juveniles!N13,"")</f>
        <v/>
      </c>
      <c r="M8" s="136" t="str">
        <f>IF(juveniles!N14&gt;0,juveniles!N14,"")</f>
        <v/>
      </c>
      <c r="N8" s="136" t="str">
        <f>IF(juveniles!N15&gt;0,juveniles!N15,"")</f>
        <v/>
      </c>
      <c r="O8" s="136" t="str">
        <f>IF(juveniles!N16&gt;0,juveniles!N16,"")</f>
        <v/>
      </c>
      <c r="P8" s="136" t="str">
        <f>IF(juveniles!N17&gt;0,juveniles!N17,"")</f>
        <v/>
      </c>
      <c r="Q8" s="136" t="str">
        <f>IF(juveniles!N18&gt;0,juveniles!N18,"")</f>
        <v/>
      </c>
      <c r="R8" s="136" t="str">
        <f>IF(juveniles!N19&gt;0,juveniles!N19,"")</f>
        <v/>
      </c>
      <c r="S8" s="136" t="str">
        <f>IF(juveniles!N20&gt;0,juveniles!N20,"")</f>
        <v/>
      </c>
      <c r="T8" s="136" t="str">
        <f>IF(juveniles!N21&gt;0,juveniles!N21,"")</f>
        <v/>
      </c>
      <c r="U8" s="136" t="str">
        <f>IF(juveniles!N22&gt;0,juveniles!N22,"")</f>
        <v/>
      </c>
      <c r="V8" s="136" t="str">
        <f>IF(juveniles!N23&gt;0,juveniles!N23,"")</f>
        <v/>
      </c>
      <c r="W8" s="136" t="str">
        <f>IF(juveniles!N24&gt;0,juveniles!N24,"")</f>
        <v/>
      </c>
      <c r="X8" s="136" t="str">
        <f>IF(juveniles!N25&gt;0,juveniles!N25,"")</f>
        <v/>
      </c>
      <c r="Y8" s="136" t="str">
        <f>IF(juveniles!N26&gt;0,juveniles!N26,"")</f>
        <v/>
      </c>
      <c r="Z8" s="136" t="str">
        <f>IF(juveniles!N27&gt;0,juveniles!N27,"")</f>
        <v/>
      </c>
      <c r="AA8" s="136" t="str">
        <f>IF(juveniles!N29&gt;0,juveniles!N29,"")</f>
        <v/>
      </c>
      <c r="AB8" s="136" t="str">
        <f>IF(juveniles!N30&gt;0,juveniles!N30,"")</f>
        <v/>
      </c>
      <c r="AC8" s="135" t="str">
        <f>IF(juveniles!N31&gt;0,juveniles!N31,"")</f>
        <v/>
      </c>
      <c r="AD8" s="136" t="str">
        <f>IF(juveniles!N33&gt;0,juveniles!N33,"")</f>
        <v/>
      </c>
      <c r="AE8" s="136" t="str">
        <f>IF(juveniles!N34&gt;0,juveniles!N34,"")</f>
        <v/>
      </c>
      <c r="AF8" s="135" t="str">
        <f>IF(juveniles!N35&gt;0,juveniles!N35,"")</f>
        <v/>
      </c>
      <c r="AG8" s="136" t="str">
        <f>IF(juveniles!N37&gt;0,juveniles!N37,"")</f>
        <v/>
      </c>
      <c r="AH8" s="134" t="str">
        <f>IF(juveniles!N38&gt;0,juveniles!N38,"")</f>
        <v/>
      </c>
      <c r="AI8" s="135" t="str">
        <f>IF(juveniles!N39&gt;0,juveniles!N39,"")</f>
        <v/>
      </c>
      <c r="AJ8" s="134" t="str">
        <f>IF(juveniles!N41&gt;0,juveniles!N41,"")</f>
        <v/>
      </c>
      <c r="AK8" s="134" t="str">
        <f>IF(juveniles!N42&gt;0,juveniles!N42,"")</f>
        <v/>
      </c>
      <c r="AL8" s="135" t="str">
        <f>IF(juveniles!N43&gt;0,juveniles!N43,"")</f>
        <v/>
      </c>
    </row>
    <row r="9" spans="1:38" ht="14.4" x14ac:dyDescent="0.3">
      <c r="A9" s="113" t="str">
        <f t="shared" si="0"/>
        <v>Genus species</v>
      </c>
      <c r="B9" s="114" t="str">
        <f t="shared" si="0"/>
        <v>Country.sample</v>
      </c>
      <c r="C9" s="121">
        <f>juveniles!P1</f>
        <v>8</v>
      </c>
      <c r="D9" s="130" t="str">
        <f>IF(juveniles!P3&gt;0,juveniles!P3,"")</f>
        <v/>
      </c>
      <c r="E9" s="136" t="str">
        <f>IF(juveniles!P4&gt;0,juveniles!P4,"")</f>
        <v/>
      </c>
      <c r="F9" s="136" t="str">
        <f>IF(juveniles!P6&gt;0,juveniles!P6,"")</f>
        <v/>
      </c>
      <c r="G9" s="136" t="str">
        <f>IF(juveniles!P7&gt;0,juveniles!P7,"")</f>
        <v/>
      </c>
      <c r="H9" s="136" t="str">
        <f>IF(juveniles!P8&gt;0,juveniles!P8,"")</f>
        <v/>
      </c>
      <c r="I9" s="136" t="str">
        <f>IF(juveniles!P9&gt;0,juveniles!P9,"")</f>
        <v/>
      </c>
      <c r="J9" s="136" t="str">
        <f>IF(juveniles!P10&gt;0,juveniles!P10,"")</f>
        <v/>
      </c>
      <c r="K9" s="135" t="str">
        <f>IF(juveniles!P11&gt;0,juveniles!P11,"")</f>
        <v/>
      </c>
      <c r="L9" s="137" t="str">
        <f>IF(juveniles!P13&gt;0,juveniles!P13,"")</f>
        <v/>
      </c>
      <c r="M9" s="136" t="str">
        <f>IF(juveniles!P14&gt;0,juveniles!P14,"")</f>
        <v/>
      </c>
      <c r="N9" s="136" t="str">
        <f>IF(juveniles!P15&gt;0,juveniles!P15,"")</f>
        <v/>
      </c>
      <c r="O9" s="136" t="str">
        <f>IF(juveniles!P16&gt;0,juveniles!P16,"")</f>
        <v/>
      </c>
      <c r="P9" s="136" t="str">
        <f>IF(juveniles!P17&gt;0,juveniles!P17,"")</f>
        <v/>
      </c>
      <c r="Q9" s="136" t="str">
        <f>IF(juveniles!P18&gt;0,juveniles!P18,"")</f>
        <v/>
      </c>
      <c r="R9" s="136" t="str">
        <f>IF(juveniles!P19&gt;0,juveniles!P19,"")</f>
        <v/>
      </c>
      <c r="S9" s="136" t="str">
        <f>IF(juveniles!P20&gt;0,juveniles!P20,"")</f>
        <v/>
      </c>
      <c r="T9" s="136" t="str">
        <f>IF(juveniles!P21&gt;0,juveniles!P21,"")</f>
        <v/>
      </c>
      <c r="U9" s="136" t="str">
        <f>IF(juveniles!P22&gt;0,juveniles!P22,"")</f>
        <v/>
      </c>
      <c r="V9" s="136" t="str">
        <f>IF(juveniles!P23&gt;0,juveniles!P23,"")</f>
        <v/>
      </c>
      <c r="W9" s="136" t="str">
        <f>IF(juveniles!P24&gt;0,juveniles!P24,"")</f>
        <v/>
      </c>
      <c r="X9" s="136" t="str">
        <f>IF(juveniles!P25&gt;0,juveniles!P25,"")</f>
        <v/>
      </c>
      <c r="Y9" s="136" t="str">
        <f>IF(juveniles!P26&gt;0,juveniles!P26,"")</f>
        <v/>
      </c>
      <c r="Z9" s="136" t="str">
        <f>IF(juveniles!P27&gt;0,juveniles!P27,"")</f>
        <v/>
      </c>
      <c r="AA9" s="136" t="str">
        <f>IF(juveniles!P29&gt;0,juveniles!P29,"")</f>
        <v/>
      </c>
      <c r="AB9" s="136" t="str">
        <f>IF(juveniles!P30&gt;0,juveniles!P30,"")</f>
        <v/>
      </c>
      <c r="AC9" s="135" t="str">
        <f>IF(juveniles!P31&gt;0,juveniles!P31,"")</f>
        <v/>
      </c>
      <c r="AD9" s="136" t="str">
        <f>IF(juveniles!P33&gt;0,juveniles!P33,"")</f>
        <v/>
      </c>
      <c r="AE9" s="136" t="str">
        <f>IF(juveniles!P34&gt;0,juveniles!P34,"")</f>
        <v/>
      </c>
      <c r="AF9" s="135" t="str">
        <f>IF(juveniles!P35&gt;0,juveniles!P35,"")</f>
        <v/>
      </c>
      <c r="AG9" s="136" t="str">
        <f>IF(juveniles!P37&gt;0,juveniles!P37,"")</f>
        <v/>
      </c>
      <c r="AH9" s="134" t="str">
        <f>IF(juveniles!P38&gt;0,juveniles!P38,"")</f>
        <v/>
      </c>
      <c r="AI9" s="135" t="str">
        <f>IF(juveniles!P39&gt;0,juveniles!P39,"")</f>
        <v/>
      </c>
      <c r="AJ9" s="134" t="str">
        <f>IF(juveniles!P41&gt;0,juveniles!P41,"")</f>
        <v/>
      </c>
      <c r="AK9" s="134" t="str">
        <f>IF(juveniles!P42&gt;0,juveniles!P42,"")</f>
        <v/>
      </c>
      <c r="AL9" s="135" t="str">
        <f>IF(juveniles!P43&gt;0,juveniles!P43,"")</f>
        <v/>
      </c>
    </row>
    <row r="10" spans="1:38" ht="14.4" x14ac:dyDescent="0.3">
      <c r="A10" s="113" t="str">
        <f t="shared" si="0"/>
        <v>Genus species</v>
      </c>
      <c r="B10" s="114" t="str">
        <f t="shared" si="0"/>
        <v>Country.sample</v>
      </c>
      <c r="C10" s="121">
        <f>juveniles!R1</f>
        <v>9</v>
      </c>
      <c r="D10" s="130" t="str">
        <f>IF(juveniles!R3&gt;0,juveniles!R3,"")</f>
        <v/>
      </c>
      <c r="E10" s="136" t="str">
        <f>IF(juveniles!R4&gt;0,juveniles!R4,"")</f>
        <v/>
      </c>
      <c r="F10" s="136" t="str">
        <f>IF(juveniles!R6&gt;0,juveniles!R6,"")</f>
        <v/>
      </c>
      <c r="G10" s="136" t="str">
        <f>IF(juveniles!R7&gt;0,juveniles!R7,"")</f>
        <v/>
      </c>
      <c r="H10" s="136" t="str">
        <f>IF(juveniles!R8&gt;0,juveniles!R8,"")</f>
        <v/>
      </c>
      <c r="I10" s="136" t="str">
        <f>IF(juveniles!R9&gt;0,juveniles!R9,"")</f>
        <v/>
      </c>
      <c r="J10" s="136" t="str">
        <f>IF(juveniles!R10&gt;0,juveniles!R10,"")</f>
        <v/>
      </c>
      <c r="K10" s="135" t="str">
        <f>IF(juveniles!R11&gt;0,juveniles!R11,"")</f>
        <v/>
      </c>
      <c r="L10" s="137" t="str">
        <f>IF(juveniles!R13&gt;0,juveniles!R13,"")</f>
        <v/>
      </c>
      <c r="M10" s="136" t="str">
        <f>IF(juveniles!R14&gt;0,juveniles!R14,"")</f>
        <v/>
      </c>
      <c r="N10" s="136" t="str">
        <f>IF(juveniles!R15&gt;0,juveniles!R15,"")</f>
        <v/>
      </c>
      <c r="O10" s="136" t="str">
        <f>IF(juveniles!R16&gt;0,juveniles!R16,"")</f>
        <v/>
      </c>
      <c r="P10" s="136" t="str">
        <f>IF(juveniles!R17&gt;0,juveniles!R17,"")</f>
        <v/>
      </c>
      <c r="Q10" s="136" t="str">
        <f>IF(juveniles!R18&gt;0,juveniles!R18,"")</f>
        <v/>
      </c>
      <c r="R10" s="136" t="str">
        <f>IF(juveniles!R19&gt;0,juveniles!R19,"")</f>
        <v/>
      </c>
      <c r="S10" s="136" t="str">
        <f>IF(juveniles!R20&gt;0,juveniles!R20,"")</f>
        <v/>
      </c>
      <c r="T10" s="136" t="str">
        <f>IF(juveniles!R21&gt;0,juveniles!R21,"")</f>
        <v/>
      </c>
      <c r="U10" s="136" t="str">
        <f>IF(juveniles!R22&gt;0,juveniles!R22,"")</f>
        <v/>
      </c>
      <c r="V10" s="136" t="str">
        <f>IF(juveniles!R23&gt;0,juveniles!R23,"")</f>
        <v/>
      </c>
      <c r="W10" s="136" t="str">
        <f>IF(juveniles!R24&gt;0,juveniles!R24,"")</f>
        <v/>
      </c>
      <c r="X10" s="136" t="str">
        <f>IF(juveniles!R25&gt;0,juveniles!R25,"")</f>
        <v/>
      </c>
      <c r="Y10" s="136" t="str">
        <f>IF(juveniles!R26&gt;0,juveniles!R26,"")</f>
        <v/>
      </c>
      <c r="Z10" s="136" t="str">
        <f>IF(juveniles!R27&gt;0,juveniles!R27,"")</f>
        <v/>
      </c>
      <c r="AA10" s="136" t="str">
        <f>IF(juveniles!R29&gt;0,juveniles!R29,"")</f>
        <v/>
      </c>
      <c r="AB10" s="136" t="str">
        <f>IF(juveniles!R30&gt;0,juveniles!R30,"")</f>
        <v/>
      </c>
      <c r="AC10" s="135" t="str">
        <f>IF(juveniles!R31&gt;0,juveniles!R31,"")</f>
        <v/>
      </c>
      <c r="AD10" s="136" t="str">
        <f>IF(juveniles!R33&gt;0,juveniles!R33,"")</f>
        <v/>
      </c>
      <c r="AE10" s="136" t="str">
        <f>IF(juveniles!R34&gt;0,juveniles!R34,"")</f>
        <v/>
      </c>
      <c r="AF10" s="135" t="str">
        <f>IF(juveniles!R35&gt;0,juveniles!R35,"")</f>
        <v/>
      </c>
      <c r="AG10" s="136" t="str">
        <f>IF(juveniles!R37&gt;0,juveniles!R37,"")</f>
        <v/>
      </c>
      <c r="AH10" s="134" t="str">
        <f>IF(juveniles!R38&gt;0,juveniles!R38,"")</f>
        <v/>
      </c>
      <c r="AI10" s="135" t="str">
        <f>IF(juveniles!R39&gt;0,juveniles!R39,"")</f>
        <v/>
      </c>
      <c r="AJ10" s="134" t="str">
        <f>IF(juveniles!R41&gt;0,juveniles!R41,"")</f>
        <v/>
      </c>
      <c r="AK10" s="134" t="str">
        <f>IF(juveniles!R42&gt;0,juveniles!R42,"")</f>
        <v/>
      </c>
      <c r="AL10" s="135" t="str">
        <f>IF(juveniles!R43&gt;0,juveniles!R43,"")</f>
        <v/>
      </c>
    </row>
    <row r="11" spans="1:38" ht="14.4" x14ac:dyDescent="0.3">
      <c r="A11" s="113" t="str">
        <f t="shared" si="0"/>
        <v>Genus species</v>
      </c>
      <c r="B11" s="114" t="str">
        <f t="shared" si="0"/>
        <v>Country.sample</v>
      </c>
      <c r="C11" s="121">
        <f>juveniles!T1</f>
        <v>10</v>
      </c>
      <c r="D11" s="130" t="str">
        <f>IF(juveniles!T3&gt;0,juveniles!T3,"")</f>
        <v/>
      </c>
      <c r="E11" s="136" t="str">
        <f>IF(juveniles!T4&gt;0,juveniles!T4,"")</f>
        <v/>
      </c>
      <c r="F11" s="136" t="str">
        <f>IF(juveniles!T6&gt;0,juveniles!T6,"")</f>
        <v/>
      </c>
      <c r="G11" s="136" t="str">
        <f>IF(juveniles!T7&gt;0,juveniles!T7,"")</f>
        <v/>
      </c>
      <c r="H11" s="136" t="str">
        <f>IF(juveniles!T8&gt;0,juveniles!T8,"")</f>
        <v/>
      </c>
      <c r="I11" s="136" t="str">
        <f>IF(juveniles!T9&gt;0,juveniles!T9,"")</f>
        <v/>
      </c>
      <c r="J11" s="136" t="str">
        <f>IF(juveniles!T10&gt;0,juveniles!T10,"")</f>
        <v/>
      </c>
      <c r="K11" s="135" t="str">
        <f>IF(juveniles!T11&gt;0,juveniles!T11,"")</f>
        <v/>
      </c>
      <c r="L11" s="137" t="str">
        <f>IF(juveniles!T13&gt;0,juveniles!T13,"")</f>
        <v/>
      </c>
      <c r="M11" s="136" t="str">
        <f>IF(juveniles!T14&gt;0,juveniles!T14,"")</f>
        <v/>
      </c>
      <c r="N11" s="136" t="str">
        <f>IF(juveniles!T15&gt;0,juveniles!T15,"")</f>
        <v/>
      </c>
      <c r="O11" s="136" t="str">
        <f>IF(juveniles!T16&gt;0,juveniles!T16,"")</f>
        <v/>
      </c>
      <c r="P11" s="136" t="str">
        <f>IF(juveniles!T17&gt;0,juveniles!T17,"")</f>
        <v/>
      </c>
      <c r="Q11" s="136" t="str">
        <f>IF(juveniles!T18&gt;0,juveniles!T18,"")</f>
        <v/>
      </c>
      <c r="R11" s="136" t="str">
        <f>IF(juveniles!T19&gt;0,juveniles!T19,"")</f>
        <v/>
      </c>
      <c r="S11" s="136" t="str">
        <f>IF(juveniles!T20&gt;0,juveniles!T20,"")</f>
        <v/>
      </c>
      <c r="T11" s="136" t="str">
        <f>IF(juveniles!T21&gt;0,juveniles!T21,"")</f>
        <v/>
      </c>
      <c r="U11" s="136" t="str">
        <f>IF(juveniles!T22&gt;0,juveniles!T22,"")</f>
        <v/>
      </c>
      <c r="V11" s="136" t="str">
        <f>IF(juveniles!T23&gt;0,juveniles!T23,"")</f>
        <v/>
      </c>
      <c r="W11" s="136" t="str">
        <f>IF(juveniles!T24&gt;0,juveniles!T24,"")</f>
        <v/>
      </c>
      <c r="X11" s="136" t="str">
        <f>IF(juveniles!T25&gt;0,juveniles!T25,"")</f>
        <v/>
      </c>
      <c r="Y11" s="136" t="str">
        <f>IF(juveniles!T26&gt;0,juveniles!T26,"")</f>
        <v/>
      </c>
      <c r="Z11" s="136" t="str">
        <f>IF(juveniles!T27&gt;0,juveniles!T27,"")</f>
        <v/>
      </c>
      <c r="AA11" s="136" t="str">
        <f>IF(juveniles!T29&gt;0,juveniles!T29,"")</f>
        <v/>
      </c>
      <c r="AB11" s="136" t="str">
        <f>IF(juveniles!T30&gt;0,juveniles!T30,"")</f>
        <v/>
      </c>
      <c r="AC11" s="135" t="str">
        <f>IF(juveniles!T31&gt;0,juveniles!T31,"")</f>
        <v/>
      </c>
      <c r="AD11" s="136" t="str">
        <f>IF(juveniles!T33&gt;0,juveniles!T33,"")</f>
        <v/>
      </c>
      <c r="AE11" s="136" t="str">
        <f>IF(juveniles!T34&gt;0,juveniles!T34,"")</f>
        <v/>
      </c>
      <c r="AF11" s="135" t="str">
        <f>IF(juveniles!T35&gt;0,juveniles!T35,"")</f>
        <v/>
      </c>
      <c r="AG11" s="136" t="str">
        <f>IF(juveniles!T37&gt;0,juveniles!T37,"")</f>
        <v/>
      </c>
      <c r="AH11" s="134" t="str">
        <f>IF(juveniles!T38&gt;0,juveniles!T38,"")</f>
        <v/>
      </c>
      <c r="AI11" s="135" t="str">
        <f>IF(juveniles!T39&gt;0,juveniles!T39,"")</f>
        <v/>
      </c>
      <c r="AJ11" s="134" t="str">
        <f>IF(juveniles!T41&gt;0,juveniles!T41,"")</f>
        <v/>
      </c>
      <c r="AK11" s="134" t="str">
        <f>IF(juveniles!T42&gt;0,juveniles!T42,"")</f>
        <v/>
      </c>
      <c r="AL11" s="135" t="str">
        <f>IF(juveniles!T43&gt;0,juveniles!T43,"")</f>
        <v/>
      </c>
    </row>
    <row r="12" spans="1:38" ht="14.4" x14ac:dyDescent="0.3">
      <c r="A12" s="113" t="str">
        <f t="shared" si="0"/>
        <v>Genus species</v>
      </c>
      <c r="B12" s="114" t="str">
        <f t="shared" si="0"/>
        <v>Country.sample</v>
      </c>
      <c r="C12" s="121">
        <f>juveniles!V1</f>
        <v>11</v>
      </c>
      <c r="D12" s="130" t="str">
        <f>IF(juveniles!V3&gt;0,juveniles!V3,"")</f>
        <v/>
      </c>
      <c r="E12" s="136" t="str">
        <f>IF(juveniles!V4&gt;0,juveniles!V4,"")</f>
        <v/>
      </c>
      <c r="F12" s="136" t="str">
        <f>IF(juveniles!V6&gt;0,juveniles!V6,"")</f>
        <v/>
      </c>
      <c r="G12" s="136" t="str">
        <f>IF(juveniles!V7&gt;0,juveniles!V7,"")</f>
        <v/>
      </c>
      <c r="H12" s="136" t="str">
        <f>IF(juveniles!V8&gt;0,juveniles!V8,"")</f>
        <v/>
      </c>
      <c r="I12" s="136" t="str">
        <f>IF(juveniles!V9&gt;0,juveniles!V9,"")</f>
        <v/>
      </c>
      <c r="J12" s="136" t="str">
        <f>IF(juveniles!V10&gt;0,juveniles!V10,"")</f>
        <v/>
      </c>
      <c r="K12" s="135" t="str">
        <f>IF(juveniles!V11&gt;0,juveniles!V11,"")</f>
        <v/>
      </c>
      <c r="L12" s="137" t="str">
        <f>IF(juveniles!V13&gt;0,juveniles!V13,"")</f>
        <v/>
      </c>
      <c r="M12" s="136" t="str">
        <f>IF(juveniles!V14&gt;0,juveniles!V14,"")</f>
        <v/>
      </c>
      <c r="N12" s="136" t="str">
        <f>IF(juveniles!V15&gt;0,juveniles!V15,"")</f>
        <v/>
      </c>
      <c r="O12" s="136" t="str">
        <f>IF(juveniles!V16&gt;0,juveniles!V16,"")</f>
        <v/>
      </c>
      <c r="P12" s="136" t="str">
        <f>IF(juveniles!V17&gt;0,juveniles!V17,"")</f>
        <v/>
      </c>
      <c r="Q12" s="136" t="str">
        <f>IF(juveniles!V18&gt;0,juveniles!V18,"")</f>
        <v/>
      </c>
      <c r="R12" s="136" t="str">
        <f>IF(juveniles!V19&gt;0,juveniles!V19,"")</f>
        <v/>
      </c>
      <c r="S12" s="136" t="str">
        <f>IF(juveniles!V20&gt;0,juveniles!V20,"")</f>
        <v/>
      </c>
      <c r="T12" s="136" t="str">
        <f>IF(juveniles!V21&gt;0,juveniles!V21,"")</f>
        <v/>
      </c>
      <c r="U12" s="136" t="str">
        <f>IF(juveniles!V22&gt;0,juveniles!V22,"")</f>
        <v/>
      </c>
      <c r="V12" s="136" t="str">
        <f>IF(juveniles!V23&gt;0,juveniles!V23,"")</f>
        <v/>
      </c>
      <c r="W12" s="136" t="str">
        <f>IF(juveniles!V24&gt;0,juveniles!V24,"")</f>
        <v/>
      </c>
      <c r="X12" s="136" t="str">
        <f>IF(juveniles!V25&gt;0,juveniles!V25,"")</f>
        <v/>
      </c>
      <c r="Y12" s="136" t="str">
        <f>IF(juveniles!V26&gt;0,juveniles!V26,"")</f>
        <v/>
      </c>
      <c r="Z12" s="136" t="str">
        <f>IF(juveniles!V27&gt;0,juveniles!V27,"")</f>
        <v/>
      </c>
      <c r="AA12" s="136" t="str">
        <f>IF(juveniles!V29&gt;0,juveniles!V29,"")</f>
        <v/>
      </c>
      <c r="AB12" s="136" t="str">
        <f>IF(juveniles!V30&gt;0,juveniles!V30,"")</f>
        <v/>
      </c>
      <c r="AC12" s="135" t="str">
        <f>IF(juveniles!V31&gt;0,juveniles!V31,"")</f>
        <v/>
      </c>
      <c r="AD12" s="136" t="str">
        <f>IF(juveniles!V33&gt;0,juveniles!V33,"")</f>
        <v/>
      </c>
      <c r="AE12" s="136" t="str">
        <f>IF(juveniles!V34&gt;0,juveniles!V34,"")</f>
        <v/>
      </c>
      <c r="AF12" s="135" t="str">
        <f>IF(juveniles!V35&gt;0,juveniles!V35,"")</f>
        <v/>
      </c>
      <c r="AG12" s="136" t="str">
        <f>IF(juveniles!V37&gt;0,juveniles!V37,"")</f>
        <v/>
      </c>
      <c r="AH12" s="134" t="str">
        <f>IF(juveniles!V38&gt;0,juveniles!V38,"")</f>
        <v/>
      </c>
      <c r="AI12" s="135" t="str">
        <f>IF(juveniles!V39&gt;0,juveniles!V39,"")</f>
        <v/>
      </c>
      <c r="AJ12" s="134" t="str">
        <f>IF(juveniles!V41&gt;0,juveniles!V41,"")</f>
        <v/>
      </c>
      <c r="AK12" s="134" t="str">
        <f>IF(juveniles!V42&gt;0,juveniles!V42,"")</f>
        <v/>
      </c>
      <c r="AL12" s="135" t="str">
        <f>IF(juveniles!V43&gt;0,juveniles!V43,"")</f>
        <v/>
      </c>
    </row>
    <row r="13" spans="1:38" ht="14.4" x14ac:dyDescent="0.3">
      <c r="A13" s="113" t="str">
        <f t="shared" si="0"/>
        <v>Genus species</v>
      </c>
      <c r="B13" s="114" t="str">
        <f t="shared" si="0"/>
        <v>Country.sample</v>
      </c>
      <c r="C13" s="121">
        <f>juveniles!X1</f>
        <v>12</v>
      </c>
      <c r="D13" s="130" t="str">
        <f>IF(juveniles!X3&gt;0,juveniles!X3,"")</f>
        <v/>
      </c>
      <c r="E13" s="136" t="str">
        <f>IF(juveniles!X4&gt;0,juveniles!X4,"")</f>
        <v/>
      </c>
      <c r="F13" s="136" t="str">
        <f>IF(juveniles!X6&gt;0,juveniles!X6,"")</f>
        <v/>
      </c>
      <c r="G13" s="136" t="str">
        <f>IF(juveniles!X7&gt;0,juveniles!X7,"")</f>
        <v/>
      </c>
      <c r="H13" s="136" t="str">
        <f>IF(juveniles!X8&gt;0,juveniles!X8,"")</f>
        <v/>
      </c>
      <c r="I13" s="136" t="str">
        <f>IF(juveniles!X9&gt;0,juveniles!X9,"")</f>
        <v/>
      </c>
      <c r="J13" s="136" t="str">
        <f>IF(juveniles!X10&gt;0,juveniles!X10,"")</f>
        <v/>
      </c>
      <c r="K13" s="135" t="str">
        <f>IF(juveniles!X11&gt;0,juveniles!X11,"")</f>
        <v/>
      </c>
      <c r="L13" s="137" t="str">
        <f>IF(juveniles!X13&gt;0,juveniles!X13,"")</f>
        <v/>
      </c>
      <c r="M13" s="136" t="str">
        <f>IF(juveniles!X14&gt;0,juveniles!X14,"")</f>
        <v/>
      </c>
      <c r="N13" s="136" t="str">
        <f>IF(juveniles!X15&gt;0,juveniles!X15,"")</f>
        <v/>
      </c>
      <c r="O13" s="136" t="str">
        <f>IF(juveniles!X16&gt;0,juveniles!X16,"")</f>
        <v/>
      </c>
      <c r="P13" s="136" t="str">
        <f>IF(juveniles!X17&gt;0,juveniles!X17,"")</f>
        <v/>
      </c>
      <c r="Q13" s="136" t="str">
        <f>IF(juveniles!X18&gt;0,juveniles!X18,"")</f>
        <v/>
      </c>
      <c r="R13" s="136" t="str">
        <f>IF(juveniles!X19&gt;0,juveniles!X19,"")</f>
        <v/>
      </c>
      <c r="S13" s="136" t="str">
        <f>IF(juveniles!X20&gt;0,juveniles!X20,"")</f>
        <v/>
      </c>
      <c r="T13" s="136" t="str">
        <f>IF(juveniles!X21&gt;0,juveniles!X21,"")</f>
        <v/>
      </c>
      <c r="U13" s="136" t="str">
        <f>IF(juveniles!X22&gt;0,juveniles!X22,"")</f>
        <v/>
      </c>
      <c r="V13" s="136" t="str">
        <f>IF(juveniles!X23&gt;0,juveniles!X23,"")</f>
        <v/>
      </c>
      <c r="W13" s="136" t="str">
        <f>IF(juveniles!X24&gt;0,juveniles!X24,"")</f>
        <v/>
      </c>
      <c r="X13" s="136" t="str">
        <f>IF(juveniles!X25&gt;0,juveniles!X25,"")</f>
        <v/>
      </c>
      <c r="Y13" s="136" t="str">
        <f>IF(juveniles!X26&gt;0,juveniles!X26,"")</f>
        <v/>
      </c>
      <c r="Z13" s="136" t="str">
        <f>IF(juveniles!X27&gt;0,juveniles!X27,"")</f>
        <v/>
      </c>
      <c r="AA13" s="136" t="str">
        <f>IF(juveniles!X29&gt;0,juveniles!X29,"")</f>
        <v/>
      </c>
      <c r="AB13" s="136" t="str">
        <f>IF(juveniles!X30&gt;0,juveniles!X30,"")</f>
        <v/>
      </c>
      <c r="AC13" s="135" t="str">
        <f>IF(juveniles!X31&gt;0,juveniles!X31,"")</f>
        <v/>
      </c>
      <c r="AD13" s="136" t="str">
        <f>IF(juveniles!X33&gt;0,juveniles!X33,"")</f>
        <v/>
      </c>
      <c r="AE13" s="136" t="str">
        <f>IF(juveniles!X34&gt;0,juveniles!X34,"")</f>
        <v/>
      </c>
      <c r="AF13" s="135" t="str">
        <f>IF(juveniles!X35&gt;0,juveniles!X35,"")</f>
        <v/>
      </c>
      <c r="AG13" s="136" t="str">
        <f>IF(juveniles!X37&gt;0,juveniles!X37,"")</f>
        <v/>
      </c>
      <c r="AH13" s="134" t="str">
        <f>IF(juveniles!X38&gt;0,juveniles!X38,"")</f>
        <v/>
      </c>
      <c r="AI13" s="135" t="str">
        <f>IF(juveniles!X39&gt;0,juveniles!X39,"")</f>
        <v/>
      </c>
      <c r="AJ13" s="134" t="str">
        <f>IF(juveniles!X41&gt;0,juveniles!X41,"")</f>
        <v/>
      </c>
      <c r="AK13" s="134" t="str">
        <f>IF(juveniles!X42&gt;0,juveniles!X42,"")</f>
        <v/>
      </c>
      <c r="AL13" s="135" t="str">
        <f>IF(juveniles!X43&gt;0,juveniles!X43,"")</f>
        <v/>
      </c>
    </row>
    <row r="14" spans="1:38" ht="14.4" x14ac:dyDescent="0.3">
      <c r="A14" s="113" t="str">
        <f t="shared" si="0"/>
        <v>Genus species</v>
      </c>
      <c r="B14" s="114" t="str">
        <f t="shared" si="0"/>
        <v>Country.sample</v>
      </c>
      <c r="C14" s="121">
        <f>juveniles!Z1</f>
        <v>13</v>
      </c>
      <c r="D14" s="130" t="str">
        <f>IF(juveniles!Z3&gt;0,juveniles!Z3,"")</f>
        <v/>
      </c>
      <c r="E14" s="136" t="str">
        <f>IF(juveniles!Z4&gt;0,juveniles!Z4,"")</f>
        <v/>
      </c>
      <c r="F14" s="136" t="str">
        <f>IF(juveniles!Z6&gt;0,juveniles!Z6,"")</f>
        <v/>
      </c>
      <c r="G14" s="136" t="str">
        <f>IF(juveniles!Z7&gt;0,juveniles!Z7,"")</f>
        <v/>
      </c>
      <c r="H14" s="136" t="str">
        <f>IF(juveniles!Z8&gt;0,juveniles!Z8,"")</f>
        <v/>
      </c>
      <c r="I14" s="136" t="str">
        <f>IF(juveniles!Z9&gt;0,juveniles!Z9,"")</f>
        <v/>
      </c>
      <c r="J14" s="136" t="str">
        <f>IF(juveniles!Z10&gt;0,juveniles!Z10,"")</f>
        <v/>
      </c>
      <c r="K14" s="135" t="str">
        <f>IF(juveniles!Z11&gt;0,juveniles!Z11,"")</f>
        <v/>
      </c>
      <c r="L14" s="137" t="str">
        <f>IF(juveniles!Z13&gt;0,juveniles!Z13,"")</f>
        <v/>
      </c>
      <c r="M14" s="136" t="str">
        <f>IF(juveniles!Z14&gt;0,juveniles!Z14,"")</f>
        <v/>
      </c>
      <c r="N14" s="136" t="str">
        <f>IF(juveniles!Z15&gt;0,juveniles!Z15,"")</f>
        <v/>
      </c>
      <c r="O14" s="136" t="str">
        <f>IF(juveniles!Z16&gt;0,juveniles!Z16,"")</f>
        <v/>
      </c>
      <c r="P14" s="136" t="str">
        <f>IF(juveniles!Z17&gt;0,juveniles!Z17,"")</f>
        <v/>
      </c>
      <c r="Q14" s="136" t="str">
        <f>IF(juveniles!Z18&gt;0,juveniles!Z18,"")</f>
        <v/>
      </c>
      <c r="R14" s="136" t="str">
        <f>IF(juveniles!Z19&gt;0,juveniles!Z19,"")</f>
        <v/>
      </c>
      <c r="S14" s="136" t="str">
        <f>IF(juveniles!Z20&gt;0,juveniles!Z20,"")</f>
        <v/>
      </c>
      <c r="T14" s="136" t="str">
        <f>IF(juveniles!Z21&gt;0,juveniles!Z21,"")</f>
        <v/>
      </c>
      <c r="U14" s="136" t="str">
        <f>IF(juveniles!Z22&gt;0,juveniles!Z22,"")</f>
        <v/>
      </c>
      <c r="V14" s="136" t="str">
        <f>IF(juveniles!Z23&gt;0,juveniles!Z23,"")</f>
        <v/>
      </c>
      <c r="W14" s="136" t="str">
        <f>IF(juveniles!Z24&gt;0,juveniles!Z24,"")</f>
        <v/>
      </c>
      <c r="X14" s="136" t="str">
        <f>IF(juveniles!Z25&gt;0,juveniles!Z25,"")</f>
        <v/>
      </c>
      <c r="Y14" s="136" t="str">
        <f>IF(juveniles!Z26&gt;0,juveniles!Z26,"")</f>
        <v/>
      </c>
      <c r="Z14" s="136" t="str">
        <f>IF(juveniles!Z27&gt;0,juveniles!Z27,"")</f>
        <v/>
      </c>
      <c r="AA14" s="136" t="str">
        <f>IF(juveniles!Z29&gt;0,juveniles!Z29,"")</f>
        <v/>
      </c>
      <c r="AB14" s="136" t="str">
        <f>IF(juveniles!Z30&gt;0,juveniles!Z30,"")</f>
        <v/>
      </c>
      <c r="AC14" s="135" t="str">
        <f>IF(juveniles!Z31&gt;0,juveniles!Z31,"")</f>
        <v/>
      </c>
      <c r="AD14" s="136" t="str">
        <f>IF(juveniles!Z33&gt;0,juveniles!Z33,"")</f>
        <v/>
      </c>
      <c r="AE14" s="136" t="str">
        <f>IF(juveniles!Z34&gt;0,juveniles!Z34,"")</f>
        <v/>
      </c>
      <c r="AF14" s="135" t="str">
        <f>IF(juveniles!Z35&gt;0,juveniles!Z35,"")</f>
        <v/>
      </c>
      <c r="AG14" s="136" t="str">
        <f>IF(juveniles!Z37&gt;0,juveniles!Z37,"")</f>
        <v/>
      </c>
      <c r="AH14" s="134" t="str">
        <f>IF(juveniles!Z38&gt;0,juveniles!Z38,"")</f>
        <v/>
      </c>
      <c r="AI14" s="135" t="str">
        <f>IF(juveniles!Z39&gt;0,juveniles!Z39,"")</f>
        <v/>
      </c>
      <c r="AJ14" s="134" t="str">
        <f>IF(juveniles!Z41&gt;0,juveniles!Z41,"")</f>
        <v/>
      </c>
      <c r="AK14" s="134" t="str">
        <f>IF(juveniles!Z42&gt;0,juveniles!Z42,"")</f>
        <v/>
      </c>
      <c r="AL14" s="135" t="str">
        <f>IF(juveniles!Z43&gt;0,juveniles!Z43,"")</f>
        <v/>
      </c>
    </row>
    <row r="15" spans="1:38" ht="14.4" x14ac:dyDescent="0.3">
      <c r="A15" s="113" t="str">
        <f t="shared" si="0"/>
        <v>Genus species</v>
      </c>
      <c r="B15" s="114" t="str">
        <f t="shared" si="0"/>
        <v>Country.sample</v>
      </c>
      <c r="C15" s="121">
        <f>juveniles!AB1</f>
        <v>14</v>
      </c>
      <c r="D15" s="130" t="str">
        <f>IF(juveniles!AB3&gt;0,juveniles!AB3,"")</f>
        <v/>
      </c>
      <c r="E15" s="136" t="str">
        <f>IF(juveniles!AB4&gt;0,juveniles!AB4,"")</f>
        <v/>
      </c>
      <c r="F15" s="136" t="str">
        <f>IF(juveniles!AB6&gt;0,juveniles!AB6,"")</f>
        <v/>
      </c>
      <c r="G15" s="136" t="str">
        <f>IF(juveniles!AB7&gt;0,juveniles!AB7,"")</f>
        <v/>
      </c>
      <c r="H15" s="136" t="str">
        <f>IF(juveniles!AB8&gt;0,juveniles!AB8,"")</f>
        <v/>
      </c>
      <c r="I15" s="136" t="str">
        <f>IF(juveniles!AB9&gt;0,juveniles!AB9,"")</f>
        <v/>
      </c>
      <c r="J15" s="136" t="str">
        <f>IF(juveniles!AB10&gt;0,juveniles!AB10,"")</f>
        <v/>
      </c>
      <c r="K15" s="135" t="str">
        <f>IF(juveniles!AB11&gt;0,juveniles!AB11,"")</f>
        <v/>
      </c>
      <c r="L15" s="137" t="str">
        <f>IF(juveniles!AB13&gt;0,juveniles!AB13,"")</f>
        <v/>
      </c>
      <c r="M15" s="136" t="str">
        <f>IF(juveniles!AB14&gt;0,juveniles!AB14,"")</f>
        <v/>
      </c>
      <c r="N15" s="136" t="str">
        <f>IF(juveniles!AB15&gt;0,juveniles!AB15,"")</f>
        <v/>
      </c>
      <c r="O15" s="136" t="str">
        <f>IF(juveniles!AB16&gt;0,juveniles!AB16,"")</f>
        <v/>
      </c>
      <c r="P15" s="136" t="str">
        <f>IF(juveniles!AB17&gt;0,juveniles!AB17,"")</f>
        <v/>
      </c>
      <c r="Q15" s="136" t="str">
        <f>IF(juveniles!AB18&gt;0,juveniles!AB18,"")</f>
        <v/>
      </c>
      <c r="R15" s="136" t="str">
        <f>IF(juveniles!AB19&gt;0,juveniles!AB19,"")</f>
        <v/>
      </c>
      <c r="S15" s="136" t="str">
        <f>IF(juveniles!AB20&gt;0,juveniles!AB20,"")</f>
        <v/>
      </c>
      <c r="T15" s="136" t="str">
        <f>IF(juveniles!AB21&gt;0,juveniles!AB21,"")</f>
        <v/>
      </c>
      <c r="U15" s="136" t="str">
        <f>IF(juveniles!AB22&gt;0,juveniles!AB22,"")</f>
        <v/>
      </c>
      <c r="V15" s="136" t="str">
        <f>IF(juveniles!AB23&gt;0,juveniles!AB23,"")</f>
        <v/>
      </c>
      <c r="W15" s="136" t="str">
        <f>IF(juveniles!AB24&gt;0,juveniles!AB24,"")</f>
        <v/>
      </c>
      <c r="X15" s="136" t="str">
        <f>IF(juveniles!AB25&gt;0,juveniles!AB25,"")</f>
        <v/>
      </c>
      <c r="Y15" s="136" t="str">
        <f>IF(juveniles!AB26&gt;0,juveniles!AB26,"")</f>
        <v/>
      </c>
      <c r="Z15" s="136" t="str">
        <f>IF(juveniles!AB27&gt;0,juveniles!AB27,"")</f>
        <v/>
      </c>
      <c r="AA15" s="136" t="str">
        <f>IF(juveniles!AB29&gt;0,juveniles!AB29,"")</f>
        <v/>
      </c>
      <c r="AB15" s="136" t="str">
        <f>IF(juveniles!AB30&gt;0,juveniles!AB30,"")</f>
        <v/>
      </c>
      <c r="AC15" s="135" t="str">
        <f>IF(juveniles!AB31&gt;0,juveniles!AB31,"")</f>
        <v/>
      </c>
      <c r="AD15" s="136" t="str">
        <f>IF(juveniles!AB33&gt;0,juveniles!AB33,"")</f>
        <v/>
      </c>
      <c r="AE15" s="136" t="str">
        <f>IF(juveniles!AB34&gt;0,juveniles!AB34,"")</f>
        <v/>
      </c>
      <c r="AF15" s="135" t="str">
        <f>IF(juveniles!AB35&gt;0,juveniles!AB35,"")</f>
        <v/>
      </c>
      <c r="AG15" s="136" t="str">
        <f>IF(juveniles!AB37&gt;0,juveniles!AB37,"")</f>
        <v/>
      </c>
      <c r="AH15" s="134" t="str">
        <f>IF(juveniles!AB38&gt;0,juveniles!AB38,"")</f>
        <v/>
      </c>
      <c r="AI15" s="135" t="str">
        <f>IF(juveniles!AB39&gt;0,juveniles!AB39,"")</f>
        <v/>
      </c>
      <c r="AJ15" s="134" t="str">
        <f>IF(juveniles!AB41&gt;0,juveniles!AB41,"")</f>
        <v/>
      </c>
      <c r="AK15" s="134" t="str">
        <f>IF(juveniles!AB42&gt;0,juveniles!AB42,"")</f>
        <v/>
      </c>
      <c r="AL15" s="135" t="str">
        <f>IF(juveniles!AB43&gt;0,juveniles!AB43,"")</f>
        <v/>
      </c>
    </row>
    <row r="16" spans="1:38" ht="14.4" x14ac:dyDescent="0.3">
      <c r="A16" s="113" t="str">
        <f t="shared" si="0"/>
        <v>Genus species</v>
      </c>
      <c r="B16" s="114" t="str">
        <f t="shared" si="0"/>
        <v>Country.sample</v>
      </c>
      <c r="C16" s="121">
        <f>juveniles!AD1</f>
        <v>15</v>
      </c>
      <c r="D16" s="130" t="str">
        <f>IF(juveniles!AD3&gt;0,juveniles!AD3,"")</f>
        <v/>
      </c>
      <c r="E16" s="136" t="str">
        <f>IF(juveniles!AD4&gt;0,juveniles!AD4,"")</f>
        <v/>
      </c>
      <c r="F16" s="136" t="str">
        <f>IF(juveniles!AD6&gt;0,juveniles!AD6,"")</f>
        <v/>
      </c>
      <c r="G16" s="136" t="str">
        <f>IF(juveniles!AD7&gt;0,juveniles!AD7,"")</f>
        <v/>
      </c>
      <c r="H16" s="136" t="str">
        <f>IF(juveniles!AD8&gt;0,juveniles!AD8,"")</f>
        <v/>
      </c>
      <c r="I16" s="136" t="str">
        <f>IF(juveniles!AD9&gt;0,juveniles!AD9,"")</f>
        <v/>
      </c>
      <c r="J16" s="136" t="str">
        <f>IF(juveniles!AD10&gt;0,juveniles!AD10,"")</f>
        <v/>
      </c>
      <c r="K16" s="135" t="str">
        <f>IF(juveniles!AD11&gt;0,juveniles!AD11,"")</f>
        <v/>
      </c>
      <c r="L16" s="137" t="str">
        <f>IF(juveniles!AD13&gt;0,juveniles!AD13,"")</f>
        <v/>
      </c>
      <c r="M16" s="136" t="str">
        <f>IF(juveniles!AD14&gt;0,juveniles!AD14,"")</f>
        <v/>
      </c>
      <c r="N16" s="136" t="str">
        <f>IF(juveniles!AD15&gt;0,juveniles!AD15,"")</f>
        <v/>
      </c>
      <c r="O16" s="136" t="str">
        <f>IF(juveniles!AD16&gt;0,juveniles!AD16,"")</f>
        <v/>
      </c>
      <c r="P16" s="136" t="str">
        <f>IF(juveniles!AD17&gt;0,juveniles!AD17,"")</f>
        <v/>
      </c>
      <c r="Q16" s="136" t="str">
        <f>IF(juveniles!AD18&gt;0,juveniles!AD18,"")</f>
        <v/>
      </c>
      <c r="R16" s="136" t="str">
        <f>IF(juveniles!AD19&gt;0,juveniles!AD19,"")</f>
        <v/>
      </c>
      <c r="S16" s="136" t="str">
        <f>IF(juveniles!AD20&gt;0,juveniles!AD20,"")</f>
        <v/>
      </c>
      <c r="T16" s="136" t="str">
        <f>IF(juveniles!AD21&gt;0,juveniles!AD21,"")</f>
        <v/>
      </c>
      <c r="U16" s="136" t="str">
        <f>IF(juveniles!AD22&gt;0,juveniles!AD22,"")</f>
        <v/>
      </c>
      <c r="V16" s="136" t="str">
        <f>IF(juveniles!AD23&gt;0,juveniles!AD23,"")</f>
        <v/>
      </c>
      <c r="W16" s="136" t="str">
        <f>IF(juveniles!AD24&gt;0,juveniles!AD24,"")</f>
        <v/>
      </c>
      <c r="X16" s="136" t="str">
        <f>IF(juveniles!AD25&gt;0,juveniles!AD25,"")</f>
        <v/>
      </c>
      <c r="Y16" s="136" t="str">
        <f>IF(juveniles!AD26&gt;0,juveniles!AD26,"")</f>
        <v/>
      </c>
      <c r="Z16" s="136" t="str">
        <f>IF(juveniles!AD27&gt;0,juveniles!AD27,"")</f>
        <v/>
      </c>
      <c r="AA16" s="136" t="str">
        <f>IF(juveniles!AD29&gt;0,juveniles!AD29,"")</f>
        <v/>
      </c>
      <c r="AB16" s="136" t="str">
        <f>IF(juveniles!AD30&gt;0,juveniles!AD30,"")</f>
        <v/>
      </c>
      <c r="AC16" s="135" t="str">
        <f>IF(juveniles!AD31&gt;0,juveniles!AD31,"")</f>
        <v/>
      </c>
      <c r="AD16" s="136" t="str">
        <f>IF(juveniles!AD33&gt;0,juveniles!AD33,"")</f>
        <v/>
      </c>
      <c r="AE16" s="136" t="str">
        <f>IF(juveniles!AD34&gt;0,juveniles!AD34,"")</f>
        <v/>
      </c>
      <c r="AF16" s="135" t="str">
        <f>IF(juveniles!AD35&gt;0,juveniles!AD35,"")</f>
        <v/>
      </c>
      <c r="AG16" s="136" t="str">
        <f>IF(juveniles!AD37&gt;0,juveniles!AD37,"")</f>
        <v/>
      </c>
      <c r="AH16" s="134" t="str">
        <f>IF(juveniles!AD38&gt;0,juveniles!AD38,"")</f>
        <v/>
      </c>
      <c r="AI16" s="135" t="str">
        <f>IF(juveniles!AD39&gt;0,juveniles!AD39,"")</f>
        <v/>
      </c>
      <c r="AJ16" s="134" t="str">
        <f>IF(juveniles!AD41&gt;0,juveniles!AD41,"")</f>
        <v/>
      </c>
      <c r="AK16" s="134" t="str">
        <f>IF(juveniles!AD42&gt;0,juveniles!AD42,"")</f>
        <v/>
      </c>
      <c r="AL16" s="135" t="str">
        <f>IF(juveniles!AD43&gt;0,juveniles!AD43,"")</f>
        <v/>
      </c>
    </row>
    <row r="17" spans="1:38" ht="14.4" x14ac:dyDescent="0.3">
      <c r="A17" s="113" t="str">
        <f t="shared" si="0"/>
        <v>Genus species</v>
      </c>
      <c r="B17" s="114" t="str">
        <f t="shared" si="0"/>
        <v>Country.sample</v>
      </c>
      <c r="C17" s="121">
        <f>juveniles!AF1</f>
        <v>16</v>
      </c>
      <c r="D17" s="130" t="str">
        <f>IF(juveniles!AF3&gt;0,juveniles!AF3,"")</f>
        <v/>
      </c>
      <c r="E17" s="136" t="str">
        <f>IF(juveniles!AF4&gt;0,juveniles!AF4,"")</f>
        <v/>
      </c>
      <c r="F17" s="136" t="str">
        <f>IF(juveniles!AF6&gt;0,juveniles!AF6,"")</f>
        <v/>
      </c>
      <c r="G17" s="136" t="str">
        <f>IF(juveniles!AF7&gt;0,juveniles!AF7,"")</f>
        <v/>
      </c>
      <c r="H17" s="136" t="str">
        <f>IF(juveniles!AF8&gt;0,juveniles!AF8,"")</f>
        <v/>
      </c>
      <c r="I17" s="136" t="str">
        <f>IF(juveniles!AF9&gt;0,juveniles!AF9,"")</f>
        <v/>
      </c>
      <c r="J17" s="136" t="str">
        <f>IF(juveniles!AF10&gt;0,juveniles!AF10,"")</f>
        <v/>
      </c>
      <c r="K17" s="135" t="str">
        <f>IF(juveniles!AF11&gt;0,juveniles!AF11,"")</f>
        <v/>
      </c>
      <c r="L17" s="137" t="str">
        <f>IF(juveniles!AF13&gt;0,juveniles!AF13,"")</f>
        <v/>
      </c>
      <c r="M17" s="136" t="str">
        <f>IF(juveniles!AF14&gt;0,juveniles!AF14,"")</f>
        <v/>
      </c>
      <c r="N17" s="136" t="str">
        <f>IF(juveniles!AF15&gt;0,juveniles!AF15,"")</f>
        <v/>
      </c>
      <c r="O17" s="136" t="str">
        <f>IF(juveniles!AF16&gt;0,juveniles!AF16,"")</f>
        <v/>
      </c>
      <c r="P17" s="136" t="str">
        <f>IF(juveniles!AF17&gt;0,juveniles!AF17,"")</f>
        <v/>
      </c>
      <c r="Q17" s="136" t="str">
        <f>IF(juveniles!AF18&gt;0,juveniles!AF18,"")</f>
        <v/>
      </c>
      <c r="R17" s="136" t="str">
        <f>IF(juveniles!AF19&gt;0,juveniles!AF19,"")</f>
        <v/>
      </c>
      <c r="S17" s="136" t="str">
        <f>IF(juveniles!AF20&gt;0,juveniles!AF20,"")</f>
        <v/>
      </c>
      <c r="T17" s="136" t="str">
        <f>IF(juveniles!AF21&gt;0,juveniles!AF21,"")</f>
        <v/>
      </c>
      <c r="U17" s="136" t="str">
        <f>IF(juveniles!AF22&gt;0,juveniles!AF22,"")</f>
        <v/>
      </c>
      <c r="V17" s="136" t="str">
        <f>IF(juveniles!AF23&gt;0,juveniles!AF23,"")</f>
        <v/>
      </c>
      <c r="W17" s="136" t="str">
        <f>IF(juveniles!AF24&gt;0,juveniles!AF24,"")</f>
        <v/>
      </c>
      <c r="X17" s="136" t="str">
        <f>IF(juveniles!AF25&gt;0,juveniles!AF25,"")</f>
        <v/>
      </c>
      <c r="Y17" s="136" t="str">
        <f>IF(juveniles!AF26&gt;0,juveniles!AF26,"")</f>
        <v/>
      </c>
      <c r="Z17" s="136" t="str">
        <f>IF(juveniles!AF27&gt;0,juveniles!AF27,"")</f>
        <v/>
      </c>
      <c r="AA17" s="136" t="str">
        <f>IF(juveniles!AF29&gt;0,juveniles!AF29,"")</f>
        <v/>
      </c>
      <c r="AB17" s="136" t="str">
        <f>IF(juveniles!AF30&gt;0,juveniles!AF30,"")</f>
        <v/>
      </c>
      <c r="AC17" s="135" t="str">
        <f>IF(juveniles!AF31&gt;0,juveniles!AF31,"")</f>
        <v/>
      </c>
      <c r="AD17" s="136" t="str">
        <f>IF(juveniles!AF33&gt;0,juveniles!AF33,"")</f>
        <v/>
      </c>
      <c r="AE17" s="136" t="str">
        <f>IF(juveniles!AF34&gt;0,juveniles!AF34,"")</f>
        <v/>
      </c>
      <c r="AF17" s="135" t="str">
        <f>IF(juveniles!AF35&gt;0,juveniles!AF35,"")</f>
        <v/>
      </c>
      <c r="AG17" s="136" t="str">
        <f>IF(juveniles!AF37&gt;0,juveniles!AF37,"")</f>
        <v/>
      </c>
      <c r="AH17" s="134" t="str">
        <f>IF(juveniles!AF38&gt;0,juveniles!AF38,"")</f>
        <v/>
      </c>
      <c r="AI17" s="135" t="str">
        <f>IF(juveniles!AF39&gt;0,juveniles!AF39,"")</f>
        <v/>
      </c>
      <c r="AJ17" s="134" t="str">
        <f>IF(juveniles!AF41&gt;0,juveniles!AF41,"")</f>
        <v/>
      </c>
      <c r="AK17" s="134" t="str">
        <f>IF(juveniles!AF42&gt;0,juveniles!AF42,"")</f>
        <v/>
      </c>
      <c r="AL17" s="135" t="str">
        <f>IF(juveniles!AF43&gt;0,juveniles!AF43,"")</f>
        <v/>
      </c>
    </row>
    <row r="18" spans="1:38" ht="14.4" x14ac:dyDescent="0.3">
      <c r="A18" s="113" t="str">
        <f t="shared" si="0"/>
        <v>Genus species</v>
      </c>
      <c r="B18" s="114" t="str">
        <f t="shared" si="0"/>
        <v>Country.sample</v>
      </c>
      <c r="C18" s="121">
        <f>juveniles!AH1</f>
        <v>17</v>
      </c>
      <c r="D18" s="130" t="str">
        <f>IF(juveniles!AH3&gt;0,juveniles!AH3,"")</f>
        <v/>
      </c>
      <c r="E18" s="136" t="str">
        <f>IF(juveniles!AH4&gt;0,juveniles!AH4,"")</f>
        <v/>
      </c>
      <c r="F18" s="136" t="str">
        <f>IF(juveniles!AH6&gt;0,juveniles!AH6,"")</f>
        <v/>
      </c>
      <c r="G18" s="136" t="str">
        <f>IF(juveniles!AH7&gt;0,juveniles!AH7,"")</f>
        <v/>
      </c>
      <c r="H18" s="136" t="str">
        <f>IF(juveniles!AH8&gt;0,juveniles!AH8,"")</f>
        <v/>
      </c>
      <c r="I18" s="136" t="str">
        <f>IF(juveniles!AH9&gt;0,juveniles!AH9,"")</f>
        <v/>
      </c>
      <c r="J18" s="136" t="str">
        <f>IF(juveniles!AH10&gt;0,juveniles!AH10,"")</f>
        <v/>
      </c>
      <c r="K18" s="135" t="str">
        <f>IF(juveniles!AH11&gt;0,juveniles!AH11,"")</f>
        <v/>
      </c>
      <c r="L18" s="137" t="str">
        <f>IF(juveniles!AH13&gt;0,juveniles!AH13,"")</f>
        <v/>
      </c>
      <c r="M18" s="136" t="str">
        <f>IF(juveniles!AH14&gt;0,juveniles!AH14,"")</f>
        <v/>
      </c>
      <c r="N18" s="136" t="str">
        <f>IF(juveniles!AH15&gt;0,juveniles!AH15,"")</f>
        <v/>
      </c>
      <c r="O18" s="136" t="str">
        <f>IF(juveniles!AH16&gt;0,juveniles!AH16,"")</f>
        <v/>
      </c>
      <c r="P18" s="136" t="str">
        <f>IF(juveniles!AH17&gt;0,juveniles!AH17,"")</f>
        <v/>
      </c>
      <c r="Q18" s="136" t="str">
        <f>IF(juveniles!AH18&gt;0,juveniles!AH18,"")</f>
        <v/>
      </c>
      <c r="R18" s="136" t="str">
        <f>IF(juveniles!AH19&gt;0,juveniles!AH19,"")</f>
        <v/>
      </c>
      <c r="S18" s="136" t="str">
        <f>IF(juveniles!AH20&gt;0,juveniles!AH20,"")</f>
        <v/>
      </c>
      <c r="T18" s="136" t="str">
        <f>IF(juveniles!AH21&gt;0,juveniles!AH21,"")</f>
        <v/>
      </c>
      <c r="U18" s="136" t="str">
        <f>IF(juveniles!AH22&gt;0,juveniles!AH22,"")</f>
        <v/>
      </c>
      <c r="V18" s="136" t="str">
        <f>IF(juveniles!AH23&gt;0,juveniles!AH23,"")</f>
        <v/>
      </c>
      <c r="W18" s="136" t="str">
        <f>IF(juveniles!AH24&gt;0,juveniles!AH24,"")</f>
        <v/>
      </c>
      <c r="X18" s="136" t="str">
        <f>IF(juveniles!AH25&gt;0,juveniles!AH25,"")</f>
        <v/>
      </c>
      <c r="Y18" s="136" t="str">
        <f>IF(juveniles!AH26&gt;0,juveniles!AH26,"")</f>
        <v/>
      </c>
      <c r="Z18" s="136" t="str">
        <f>IF(juveniles!AH27&gt;0,juveniles!AH27,"")</f>
        <v/>
      </c>
      <c r="AA18" s="136" t="str">
        <f>IF(juveniles!AH29&gt;0,juveniles!AH29,"")</f>
        <v/>
      </c>
      <c r="AB18" s="136" t="str">
        <f>IF(juveniles!AH30&gt;0,juveniles!AH30,"")</f>
        <v/>
      </c>
      <c r="AC18" s="135" t="str">
        <f>IF(juveniles!AH31&gt;0,juveniles!AH31,"")</f>
        <v/>
      </c>
      <c r="AD18" s="136" t="str">
        <f>IF(juveniles!AH33&gt;0,juveniles!AH33,"")</f>
        <v/>
      </c>
      <c r="AE18" s="136" t="str">
        <f>IF(juveniles!AH34&gt;0,juveniles!AH34,"")</f>
        <v/>
      </c>
      <c r="AF18" s="135" t="str">
        <f>IF(juveniles!AH35&gt;0,juveniles!AH35,"")</f>
        <v/>
      </c>
      <c r="AG18" s="136" t="str">
        <f>IF(juveniles!AH37&gt;0,juveniles!AH37,"")</f>
        <v/>
      </c>
      <c r="AH18" s="134" t="str">
        <f>IF(juveniles!AH38&gt;0,juveniles!AH38,"")</f>
        <v/>
      </c>
      <c r="AI18" s="135" t="str">
        <f>IF(juveniles!AH39&gt;0,juveniles!AH39,"")</f>
        <v/>
      </c>
      <c r="AJ18" s="134" t="str">
        <f>IF(juveniles!AH41&gt;0,juveniles!AH41,"")</f>
        <v/>
      </c>
      <c r="AK18" s="134" t="str">
        <f>IF(juveniles!AH42&gt;0,juveniles!AH42,"")</f>
        <v/>
      </c>
      <c r="AL18" s="135" t="str">
        <f>IF(juveniles!AH43&gt;0,juveniles!AH43,"")</f>
        <v/>
      </c>
    </row>
    <row r="19" spans="1:38" ht="14.4" x14ac:dyDescent="0.3">
      <c r="A19" s="113" t="str">
        <f t="shared" si="0"/>
        <v>Genus species</v>
      </c>
      <c r="B19" s="114" t="str">
        <f t="shared" si="0"/>
        <v>Country.sample</v>
      </c>
      <c r="C19" s="121">
        <f>juveniles!AJ1</f>
        <v>18</v>
      </c>
      <c r="D19" s="130" t="str">
        <f>IF(juveniles!AJ3&gt;0,juveniles!AJ3,"")</f>
        <v/>
      </c>
      <c r="E19" s="136" t="str">
        <f>IF(juveniles!AJ4&gt;0,juveniles!AJ4,"")</f>
        <v/>
      </c>
      <c r="F19" s="136" t="str">
        <f>IF(juveniles!AJ6&gt;0,juveniles!AJ6,"")</f>
        <v/>
      </c>
      <c r="G19" s="136" t="str">
        <f>IF(juveniles!AJ7&gt;0,juveniles!AJ7,"")</f>
        <v/>
      </c>
      <c r="H19" s="136" t="str">
        <f>IF(juveniles!AJ8&gt;0,juveniles!AJ8,"")</f>
        <v/>
      </c>
      <c r="I19" s="136" t="str">
        <f>IF(juveniles!AJ9&gt;0,juveniles!AJ9,"")</f>
        <v/>
      </c>
      <c r="J19" s="136" t="str">
        <f>IF(juveniles!AJ10&gt;0,juveniles!AJ10,"")</f>
        <v/>
      </c>
      <c r="K19" s="135" t="str">
        <f>IF(juveniles!AJ11&gt;0,juveniles!AJ11,"")</f>
        <v/>
      </c>
      <c r="L19" s="137" t="str">
        <f>IF(juveniles!AJ13&gt;0,juveniles!AJ13,"")</f>
        <v/>
      </c>
      <c r="M19" s="136" t="str">
        <f>IF(juveniles!AJ14&gt;0,juveniles!AJ14,"")</f>
        <v/>
      </c>
      <c r="N19" s="136" t="str">
        <f>IF(juveniles!AJ15&gt;0,juveniles!AJ15,"")</f>
        <v/>
      </c>
      <c r="O19" s="136" t="str">
        <f>IF(juveniles!AJ16&gt;0,juveniles!AJ16,"")</f>
        <v/>
      </c>
      <c r="P19" s="136" t="str">
        <f>IF(juveniles!AJ17&gt;0,juveniles!AJ17,"")</f>
        <v/>
      </c>
      <c r="Q19" s="136" t="str">
        <f>IF(juveniles!AJ18&gt;0,juveniles!AJ18,"")</f>
        <v/>
      </c>
      <c r="R19" s="136" t="str">
        <f>IF(juveniles!AJ19&gt;0,juveniles!AJ19,"")</f>
        <v/>
      </c>
      <c r="S19" s="136" t="str">
        <f>IF(juveniles!AJ20&gt;0,juveniles!AJ20,"")</f>
        <v/>
      </c>
      <c r="T19" s="136" t="str">
        <f>IF(juveniles!AJ21&gt;0,juveniles!AJ21,"")</f>
        <v/>
      </c>
      <c r="U19" s="136" t="str">
        <f>IF(juveniles!AJ22&gt;0,juveniles!AJ22,"")</f>
        <v/>
      </c>
      <c r="V19" s="136" t="str">
        <f>IF(juveniles!AJ23&gt;0,juveniles!AJ23,"")</f>
        <v/>
      </c>
      <c r="W19" s="136" t="str">
        <f>IF(juveniles!AJ24&gt;0,juveniles!AJ24,"")</f>
        <v/>
      </c>
      <c r="X19" s="136" t="str">
        <f>IF(juveniles!AJ25&gt;0,juveniles!AJ25,"")</f>
        <v/>
      </c>
      <c r="Y19" s="136" t="str">
        <f>IF(juveniles!AJ26&gt;0,juveniles!AJ26,"")</f>
        <v/>
      </c>
      <c r="Z19" s="136" t="str">
        <f>IF(juveniles!AJ27&gt;0,juveniles!AJ27,"")</f>
        <v/>
      </c>
      <c r="AA19" s="136" t="str">
        <f>IF(juveniles!AJ29&gt;0,juveniles!AJ29,"")</f>
        <v/>
      </c>
      <c r="AB19" s="136" t="str">
        <f>IF(juveniles!AJ30&gt;0,juveniles!AJ30,"")</f>
        <v/>
      </c>
      <c r="AC19" s="135" t="str">
        <f>IF(juveniles!AJ31&gt;0,juveniles!AJ31,"")</f>
        <v/>
      </c>
      <c r="AD19" s="136" t="str">
        <f>IF(juveniles!AJ33&gt;0,juveniles!AJ33,"")</f>
        <v/>
      </c>
      <c r="AE19" s="136" t="str">
        <f>IF(juveniles!AJ34&gt;0,juveniles!AJ34,"")</f>
        <v/>
      </c>
      <c r="AF19" s="135" t="str">
        <f>IF(juveniles!AJ35&gt;0,juveniles!AJ35,"")</f>
        <v/>
      </c>
      <c r="AG19" s="136" t="str">
        <f>IF(juveniles!AJ37&gt;0,juveniles!AJ37,"")</f>
        <v/>
      </c>
      <c r="AH19" s="134" t="str">
        <f>IF(juveniles!AJ38&gt;0,juveniles!AJ38,"")</f>
        <v/>
      </c>
      <c r="AI19" s="135" t="str">
        <f>IF(juveniles!AJ39&gt;0,juveniles!AJ39,"")</f>
        <v/>
      </c>
      <c r="AJ19" s="134" t="str">
        <f>IF(juveniles!AJ41&gt;0,juveniles!AJ41,"")</f>
        <v/>
      </c>
      <c r="AK19" s="134" t="str">
        <f>IF(juveniles!AJ42&gt;0,juveniles!AJ42,"")</f>
        <v/>
      </c>
      <c r="AL19" s="135" t="str">
        <f>IF(juveniles!AJ43&gt;0,juveniles!AJ43,"")</f>
        <v/>
      </c>
    </row>
    <row r="20" spans="1:38" ht="14.4" x14ac:dyDescent="0.3">
      <c r="A20" s="113" t="str">
        <f t="shared" ref="A20:B31" si="1">A$2</f>
        <v>Genus species</v>
      </c>
      <c r="B20" s="114" t="str">
        <f t="shared" si="1"/>
        <v>Country.sample</v>
      </c>
      <c r="C20" s="121">
        <f>juveniles!AL1</f>
        <v>19</v>
      </c>
      <c r="D20" s="130" t="str">
        <f>IF(juveniles!AL3&gt;0,juveniles!AL3,"")</f>
        <v/>
      </c>
      <c r="E20" s="136" t="str">
        <f>IF(juveniles!AL4&gt;0,juveniles!AL4,"")</f>
        <v/>
      </c>
      <c r="F20" s="136" t="str">
        <f>IF(juveniles!AL6&gt;0,juveniles!AL6,"")</f>
        <v/>
      </c>
      <c r="G20" s="136" t="str">
        <f>IF(juveniles!AL7&gt;0,juveniles!AL7,"")</f>
        <v/>
      </c>
      <c r="H20" s="136" t="str">
        <f>IF(juveniles!AL8&gt;0,juveniles!AL8,"")</f>
        <v/>
      </c>
      <c r="I20" s="136" t="str">
        <f>IF(juveniles!AL9&gt;0,juveniles!AL9,"")</f>
        <v/>
      </c>
      <c r="J20" s="136" t="str">
        <f>IF(juveniles!AL10&gt;0,juveniles!AL10,"")</f>
        <v/>
      </c>
      <c r="K20" s="135" t="str">
        <f>IF(juveniles!AL11&gt;0,juveniles!AL11,"")</f>
        <v/>
      </c>
      <c r="L20" s="137" t="str">
        <f>IF(juveniles!AL13&gt;0,juveniles!AL13,"")</f>
        <v/>
      </c>
      <c r="M20" s="136" t="str">
        <f>IF(juveniles!AL14&gt;0,juveniles!AL14,"")</f>
        <v/>
      </c>
      <c r="N20" s="136" t="str">
        <f>IF(juveniles!AL15&gt;0,juveniles!AL15,"")</f>
        <v/>
      </c>
      <c r="O20" s="136" t="str">
        <f>IF(juveniles!AL16&gt;0,juveniles!AL16,"")</f>
        <v/>
      </c>
      <c r="P20" s="136" t="str">
        <f>IF(juveniles!AL17&gt;0,juveniles!AL17,"")</f>
        <v/>
      </c>
      <c r="Q20" s="136" t="str">
        <f>IF(juveniles!AL18&gt;0,juveniles!AL18,"")</f>
        <v/>
      </c>
      <c r="R20" s="136" t="str">
        <f>IF(juveniles!AL19&gt;0,juveniles!AL19,"")</f>
        <v/>
      </c>
      <c r="S20" s="136" t="str">
        <f>IF(juveniles!AL20&gt;0,juveniles!AL20,"")</f>
        <v/>
      </c>
      <c r="T20" s="136" t="str">
        <f>IF(juveniles!AL21&gt;0,juveniles!AL21,"")</f>
        <v/>
      </c>
      <c r="U20" s="136" t="str">
        <f>IF(juveniles!AL22&gt;0,juveniles!AL22,"")</f>
        <v/>
      </c>
      <c r="V20" s="136" t="str">
        <f>IF(juveniles!AL23&gt;0,juveniles!AL23,"")</f>
        <v/>
      </c>
      <c r="W20" s="136" t="str">
        <f>IF(juveniles!AL24&gt;0,juveniles!AL24,"")</f>
        <v/>
      </c>
      <c r="X20" s="136" t="str">
        <f>IF(juveniles!AL25&gt;0,juveniles!AL25,"")</f>
        <v/>
      </c>
      <c r="Y20" s="136" t="str">
        <f>IF(juveniles!AL26&gt;0,juveniles!AL26,"")</f>
        <v/>
      </c>
      <c r="Z20" s="136" t="str">
        <f>IF(juveniles!AL27&gt;0,juveniles!AL27,"")</f>
        <v/>
      </c>
      <c r="AA20" s="136" t="str">
        <f>IF(juveniles!AL29&gt;0,juveniles!AL29,"")</f>
        <v/>
      </c>
      <c r="AB20" s="136" t="str">
        <f>IF(juveniles!AL30&gt;0,juveniles!AL30,"")</f>
        <v/>
      </c>
      <c r="AC20" s="135" t="str">
        <f>IF(juveniles!AL31&gt;0,juveniles!AL31,"")</f>
        <v/>
      </c>
      <c r="AD20" s="136" t="str">
        <f>IF(juveniles!AL33&gt;0,juveniles!AL33,"")</f>
        <v/>
      </c>
      <c r="AE20" s="136" t="str">
        <f>IF(juveniles!AL34&gt;0,juveniles!AL34,"")</f>
        <v/>
      </c>
      <c r="AF20" s="135" t="str">
        <f>IF(juveniles!AL35&gt;0,juveniles!AL35,"")</f>
        <v/>
      </c>
      <c r="AG20" s="136" t="str">
        <f>IF(juveniles!AL37&gt;0,juveniles!AL37,"")</f>
        <v/>
      </c>
      <c r="AH20" s="134" t="str">
        <f>IF(juveniles!AL38&gt;0,juveniles!AL38,"")</f>
        <v/>
      </c>
      <c r="AI20" s="135" t="str">
        <f>IF(juveniles!AL39&gt;0,juveniles!AL39,"")</f>
        <v/>
      </c>
      <c r="AJ20" s="134" t="str">
        <f>IF(juveniles!AL41&gt;0,juveniles!AL41,"")</f>
        <v/>
      </c>
      <c r="AK20" s="134" t="str">
        <f>IF(juveniles!AL42&gt;0,juveniles!AL42,"")</f>
        <v/>
      </c>
      <c r="AL20" s="135" t="str">
        <f>IF(juveniles!AL43&gt;0,juveniles!AL43,"")</f>
        <v/>
      </c>
    </row>
    <row r="21" spans="1:38" ht="14.4" x14ac:dyDescent="0.3">
      <c r="A21" s="113" t="str">
        <f t="shared" si="1"/>
        <v>Genus species</v>
      </c>
      <c r="B21" s="114" t="str">
        <f t="shared" si="1"/>
        <v>Country.sample</v>
      </c>
      <c r="C21" s="121">
        <f>juveniles!AN1</f>
        <v>20</v>
      </c>
      <c r="D21" s="130" t="str">
        <f>IF(juveniles!AN3&gt;0,juveniles!AN3,"")</f>
        <v/>
      </c>
      <c r="E21" s="136" t="str">
        <f>IF(juveniles!AN4&gt;0,juveniles!AN4,"")</f>
        <v/>
      </c>
      <c r="F21" s="136" t="str">
        <f>IF(juveniles!AN6&gt;0,juveniles!AN6,"")</f>
        <v/>
      </c>
      <c r="G21" s="136" t="str">
        <f>IF(juveniles!AN7&gt;0,juveniles!AN7,"")</f>
        <v/>
      </c>
      <c r="H21" s="136" t="str">
        <f>IF(juveniles!AN8&gt;0,juveniles!AN8,"")</f>
        <v/>
      </c>
      <c r="I21" s="136" t="str">
        <f>IF(juveniles!AN9&gt;0,juveniles!AN9,"")</f>
        <v/>
      </c>
      <c r="J21" s="136" t="str">
        <f>IF(juveniles!AN10&gt;0,juveniles!AN10,"")</f>
        <v/>
      </c>
      <c r="K21" s="135" t="str">
        <f>IF(juveniles!AN11&gt;0,juveniles!AN11,"")</f>
        <v/>
      </c>
      <c r="L21" s="137" t="str">
        <f>IF(juveniles!AN13&gt;0,juveniles!AN13,"")</f>
        <v/>
      </c>
      <c r="M21" s="136" t="str">
        <f>IF(juveniles!AN14&gt;0,juveniles!AN14,"")</f>
        <v/>
      </c>
      <c r="N21" s="136" t="str">
        <f>IF(juveniles!AN15&gt;0,juveniles!AN15,"")</f>
        <v/>
      </c>
      <c r="O21" s="136" t="str">
        <f>IF(juveniles!AN16&gt;0,juveniles!AN16,"")</f>
        <v/>
      </c>
      <c r="P21" s="136" t="str">
        <f>IF(juveniles!AN17&gt;0,juveniles!AN17,"")</f>
        <v/>
      </c>
      <c r="Q21" s="136" t="str">
        <f>IF(juveniles!AN18&gt;0,juveniles!AN18,"")</f>
        <v/>
      </c>
      <c r="R21" s="136" t="str">
        <f>IF(juveniles!AN19&gt;0,juveniles!AN19,"")</f>
        <v/>
      </c>
      <c r="S21" s="136" t="str">
        <f>IF(juveniles!AN20&gt;0,juveniles!AN20,"")</f>
        <v/>
      </c>
      <c r="T21" s="136" t="str">
        <f>IF(juveniles!AN21&gt;0,juveniles!AN21,"")</f>
        <v/>
      </c>
      <c r="U21" s="136" t="str">
        <f>IF(juveniles!AN22&gt;0,juveniles!AN22,"")</f>
        <v/>
      </c>
      <c r="V21" s="136" t="str">
        <f>IF(juveniles!AN23&gt;0,juveniles!AN23,"")</f>
        <v/>
      </c>
      <c r="W21" s="136" t="str">
        <f>IF(juveniles!AN24&gt;0,juveniles!AN24,"")</f>
        <v/>
      </c>
      <c r="X21" s="136" t="str">
        <f>IF(juveniles!AN25&gt;0,juveniles!AN25,"")</f>
        <v/>
      </c>
      <c r="Y21" s="136" t="str">
        <f>IF(juveniles!AN26&gt;0,juveniles!AN26,"")</f>
        <v/>
      </c>
      <c r="Z21" s="136" t="str">
        <f>IF(juveniles!AN27&gt;0,juveniles!AN27,"")</f>
        <v/>
      </c>
      <c r="AA21" s="136" t="str">
        <f>IF(juveniles!AN29&gt;0,juveniles!AN29,"")</f>
        <v/>
      </c>
      <c r="AB21" s="136" t="str">
        <f>IF(juveniles!AN30&gt;0,juveniles!AN30,"")</f>
        <v/>
      </c>
      <c r="AC21" s="135" t="str">
        <f>IF(juveniles!AN31&gt;0,juveniles!AN31,"")</f>
        <v/>
      </c>
      <c r="AD21" s="136" t="str">
        <f>IF(juveniles!AN33&gt;0,juveniles!AN33,"")</f>
        <v/>
      </c>
      <c r="AE21" s="136" t="str">
        <f>IF(juveniles!AN34&gt;0,juveniles!AN34,"")</f>
        <v/>
      </c>
      <c r="AF21" s="135" t="str">
        <f>IF(juveniles!AN35&gt;0,juveniles!AN35,"")</f>
        <v/>
      </c>
      <c r="AG21" s="136" t="str">
        <f>IF(juveniles!AN37&gt;0,juveniles!AN37,"")</f>
        <v/>
      </c>
      <c r="AH21" s="134" t="str">
        <f>IF(juveniles!AN38&gt;0,juveniles!AN38,"")</f>
        <v/>
      </c>
      <c r="AI21" s="135" t="str">
        <f>IF(juveniles!AN39&gt;0,juveniles!AN39,"")</f>
        <v/>
      </c>
      <c r="AJ21" s="134" t="str">
        <f>IF(juveniles!AN41&gt;0,juveniles!AN41,"")</f>
        <v/>
      </c>
      <c r="AK21" s="134" t="str">
        <f>IF(juveniles!AN42&gt;0,juveniles!AN42,"")</f>
        <v/>
      </c>
      <c r="AL21" s="135" t="str">
        <f>IF(juveniles!AN43&gt;0,juveniles!AN43,"")</f>
        <v/>
      </c>
    </row>
    <row r="22" spans="1:38" ht="14.4" x14ac:dyDescent="0.3">
      <c r="A22" s="113" t="str">
        <f t="shared" si="1"/>
        <v>Genus species</v>
      </c>
      <c r="B22" s="114" t="str">
        <f t="shared" si="1"/>
        <v>Country.sample</v>
      </c>
      <c r="C22" s="121">
        <f>juveniles!AP1</f>
        <v>21</v>
      </c>
      <c r="D22" s="130" t="str">
        <f>IF(juveniles!AP3&gt;0,juveniles!AP3,"")</f>
        <v/>
      </c>
      <c r="E22" s="136" t="str">
        <f>IF(juveniles!AP4&gt;0,juveniles!AP4,"")</f>
        <v/>
      </c>
      <c r="F22" s="136" t="str">
        <f>IF(juveniles!AP6&gt;0,juveniles!AP6,"")</f>
        <v/>
      </c>
      <c r="G22" s="136" t="str">
        <f>IF(juveniles!AP7&gt;0,juveniles!AP7,"")</f>
        <v/>
      </c>
      <c r="H22" s="136" t="str">
        <f>IF(juveniles!AP8&gt;0,juveniles!AP8,"")</f>
        <v/>
      </c>
      <c r="I22" s="136" t="str">
        <f>IF(juveniles!AP9&gt;0,juveniles!AP9,"")</f>
        <v/>
      </c>
      <c r="J22" s="136" t="str">
        <f>IF(juveniles!AP10&gt;0,juveniles!AP10,"")</f>
        <v/>
      </c>
      <c r="K22" s="135" t="str">
        <f>IF(juveniles!AP11&gt;0,juveniles!AP11,"")</f>
        <v/>
      </c>
      <c r="L22" s="137" t="str">
        <f>IF(juveniles!AP13&gt;0,juveniles!AP13,"")</f>
        <v/>
      </c>
      <c r="M22" s="136" t="str">
        <f>IF(juveniles!AP14&gt;0,juveniles!AP14,"")</f>
        <v/>
      </c>
      <c r="N22" s="136" t="str">
        <f>IF(juveniles!AP15&gt;0,juveniles!AP15,"")</f>
        <v/>
      </c>
      <c r="O22" s="136" t="str">
        <f>IF(juveniles!AP16&gt;0,juveniles!AP16,"")</f>
        <v/>
      </c>
      <c r="P22" s="136" t="str">
        <f>IF(juveniles!AP17&gt;0,juveniles!AP17,"")</f>
        <v/>
      </c>
      <c r="Q22" s="136" t="str">
        <f>IF(juveniles!AP18&gt;0,juveniles!AP18,"")</f>
        <v/>
      </c>
      <c r="R22" s="136" t="str">
        <f>IF(juveniles!AP19&gt;0,juveniles!AP19,"")</f>
        <v/>
      </c>
      <c r="S22" s="136" t="str">
        <f>IF(juveniles!AP20&gt;0,juveniles!AP20,"")</f>
        <v/>
      </c>
      <c r="T22" s="136" t="str">
        <f>IF(juveniles!AP21&gt;0,juveniles!AP21,"")</f>
        <v/>
      </c>
      <c r="U22" s="136" t="str">
        <f>IF(juveniles!AP22&gt;0,juveniles!AP22,"")</f>
        <v/>
      </c>
      <c r="V22" s="136" t="str">
        <f>IF(juveniles!AP23&gt;0,juveniles!AP23,"")</f>
        <v/>
      </c>
      <c r="W22" s="136" t="str">
        <f>IF(juveniles!AP24&gt;0,juveniles!AP24,"")</f>
        <v/>
      </c>
      <c r="X22" s="136" t="str">
        <f>IF(juveniles!AP25&gt;0,juveniles!AP25,"")</f>
        <v/>
      </c>
      <c r="Y22" s="136" t="str">
        <f>IF(juveniles!AP26&gt;0,juveniles!AP26,"")</f>
        <v/>
      </c>
      <c r="Z22" s="136" t="str">
        <f>IF(juveniles!AP27&gt;0,juveniles!AP27,"")</f>
        <v/>
      </c>
      <c r="AA22" s="136" t="str">
        <f>IF(juveniles!AP29&gt;0,juveniles!AP29,"")</f>
        <v/>
      </c>
      <c r="AB22" s="136" t="str">
        <f>IF(juveniles!AP30&gt;0,juveniles!AP30,"")</f>
        <v/>
      </c>
      <c r="AC22" s="135" t="str">
        <f>IF(juveniles!AP31&gt;0,juveniles!AP31,"")</f>
        <v/>
      </c>
      <c r="AD22" s="136" t="str">
        <f>IF(juveniles!AP33&gt;0,juveniles!AP33,"")</f>
        <v/>
      </c>
      <c r="AE22" s="136" t="str">
        <f>IF(juveniles!AP34&gt;0,juveniles!AP34,"")</f>
        <v/>
      </c>
      <c r="AF22" s="135" t="str">
        <f>IF(juveniles!AP35&gt;0,juveniles!AP35,"")</f>
        <v/>
      </c>
      <c r="AG22" s="136" t="str">
        <f>IF(juveniles!AP37&gt;0,juveniles!AP37,"")</f>
        <v/>
      </c>
      <c r="AH22" s="134" t="str">
        <f>IF(juveniles!AP38&gt;0,juveniles!AP38,"")</f>
        <v/>
      </c>
      <c r="AI22" s="135" t="str">
        <f>IF(juveniles!AP39&gt;0,juveniles!AP39,"")</f>
        <v/>
      </c>
      <c r="AJ22" s="134" t="str">
        <f>IF(juveniles!AP41&gt;0,juveniles!AP41,"")</f>
        <v/>
      </c>
      <c r="AK22" s="134" t="str">
        <f>IF(juveniles!AP42&gt;0,juveniles!AP42,"")</f>
        <v/>
      </c>
      <c r="AL22" s="135" t="str">
        <f>IF(juveniles!AP43&gt;0,juveniles!AP43,"")</f>
        <v/>
      </c>
    </row>
    <row r="23" spans="1:38" ht="14.4" x14ac:dyDescent="0.3">
      <c r="A23" s="113" t="str">
        <f t="shared" si="1"/>
        <v>Genus species</v>
      </c>
      <c r="B23" s="114" t="str">
        <f t="shared" si="1"/>
        <v>Country.sample</v>
      </c>
      <c r="C23" s="121">
        <f>juveniles!AR1</f>
        <v>22</v>
      </c>
      <c r="D23" s="130" t="str">
        <f>IF(juveniles!AR3&gt;0,juveniles!AR3,"")</f>
        <v/>
      </c>
      <c r="E23" s="136" t="str">
        <f>IF(juveniles!AR4&gt;0,juveniles!AR4,"")</f>
        <v/>
      </c>
      <c r="F23" s="136" t="str">
        <f>IF(juveniles!AR6&gt;0,juveniles!AR6,"")</f>
        <v/>
      </c>
      <c r="G23" s="136" t="str">
        <f>IF(juveniles!AR7&gt;0,juveniles!AR7,"")</f>
        <v/>
      </c>
      <c r="H23" s="136" t="str">
        <f>IF(juveniles!AR8&gt;0,juveniles!AR8,"")</f>
        <v/>
      </c>
      <c r="I23" s="136" t="str">
        <f>IF(juveniles!AR9&gt;0,juveniles!AR9,"")</f>
        <v/>
      </c>
      <c r="J23" s="136" t="str">
        <f>IF(juveniles!AR10&gt;0,juveniles!AR10,"")</f>
        <v/>
      </c>
      <c r="K23" s="135" t="str">
        <f>IF(juveniles!AR11&gt;0,juveniles!AR11,"")</f>
        <v/>
      </c>
      <c r="L23" s="137" t="str">
        <f>IF(juveniles!AR13&gt;0,juveniles!AR13,"")</f>
        <v/>
      </c>
      <c r="M23" s="136" t="str">
        <f>IF(juveniles!AR14&gt;0,juveniles!AR14,"")</f>
        <v/>
      </c>
      <c r="N23" s="136" t="str">
        <f>IF(juveniles!AR15&gt;0,juveniles!AR15,"")</f>
        <v/>
      </c>
      <c r="O23" s="136" t="str">
        <f>IF(juveniles!AR16&gt;0,juveniles!AR16,"")</f>
        <v/>
      </c>
      <c r="P23" s="136" t="str">
        <f>IF(juveniles!AR17&gt;0,juveniles!AR17,"")</f>
        <v/>
      </c>
      <c r="Q23" s="136" t="str">
        <f>IF(juveniles!AR18&gt;0,juveniles!AR18,"")</f>
        <v/>
      </c>
      <c r="R23" s="136" t="str">
        <f>IF(juveniles!AR19&gt;0,juveniles!AR19,"")</f>
        <v/>
      </c>
      <c r="S23" s="136" t="str">
        <f>IF(juveniles!AR20&gt;0,juveniles!AR20,"")</f>
        <v/>
      </c>
      <c r="T23" s="136" t="str">
        <f>IF(juveniles!AR21&gt;0,juveniles!AR21,"")</f>
        <v/>
      </c>
      <c r="U23" s="136" t="str">
        <f>IF(juveniles!AR22&gt;0,juveniles!AR22,"")</f>
        <v/>
      </c>
      <c r="V23" s="136" t="str">
        <f>IF(juveniles!AR23&gt;0,juveniles!AR23,"")</f>
        <v/>
      </c>
      <c r="W23" s="136" t="str">
        <f>IF(juveniles!AR24&gt;0,juveniles!AR24,"")</f>
        <v/>
      </c>
      <c r="X23" s="136" t="str">
        <f>IF(juveniles!AR25&gt;0,juveniles!AR25,"")</f>
        <v/>
      </c>
      <c r="Y23" s="136" t="str">
        <f>IF(juveniles!AR26&gt;0,juveniles!AR26,"")</f>
        <v/>
      </c>
      <c r="Z23" s="136" t="str">
        <f>IF(juveniles!AR27&gt;0,juveniles!AR27,"")</f>
        <v/>
      </c>
      <c r="AA23" s="136" t="str">
        <f>IF(juveniles!AR29&gt;0,juveniles!AR29,"")</f>
        <v/>
      </c>
      <c r="AB23" s="136" t="str">
        <f>IF(juveniles!AR30&gt;0,juveniles!AR30,"")</f>
        <v/>
      </c>
      <c r="AC23" s="135" t="str">
        <f>IF(juveniles!AR31&gt;0,juveniles!AR31,"")</f>
        <v/>
      </c>
      <c r="AD23" s="136" t="str">
        <f>IF(juveniles!AR33&gt;0,juveniles!AR33,"")</f>
        <v/>
      </c>
      <c r="AE23" s="136" t="str">
        <f>IF(juveniles!AR34&gt;0,juveniles!AR34,"")</f>
        <v/>
      </c>
      <c r="AF23" s="135" t="str">
        <f>IF(juveniles!AR35&gt;0,juveniles!AR35,"")</f>
        <v/>
      </c>
      <c r="AG23" s="136" t="str">
        <f>IF(juveniles!AR37&gt;0,juveniles!AR37,"")</f>
        <v/>
      </c>
      <c r="AH23" s="134" t="str">
        <f>IF(juveniles!AR38&gt;0,juveniles!AR38,"")</f>
        <v/>
      </c>
      <c r="AI23" s="135" t="str">
        <f>IF(juveniles!AR39&gt;0,juveniles!AR39,"")</f>
        <v/>
      </c>
      <c r="AJ23" s="134" t="str">
        <f>IF(juveniles!AR41&gt;0,juveniles!AR41,"")</f>
        <v/>
      </c>
      <c r="AK23" s="134" t="str">
        <f>IF(juveniles!AR42&gt;0,juveniles!AR42,"")</f>
        <v/>
      </c>
      <c r="AL23" s="135" t="str">
        <f>IF(juveniles!AR43&gt;0,juveniles!AR43,"")</f>
        <v/>
      </c>
    </row>
    <row r="24" spans="1:38" ht="14.4" x14ac:dyDescent="0.3">
      <c r="A24" s="113" t="str">
        <f t="shared" si="1"/>
        <v>Genus species</v>
      </c>
      <c r="B24" s="114" t="str">
        <f t="shared" si="1"/>
        <v>Country.sample</v>
      </c>
      <c r="C24" s="121">
        <f>juveniles!AT1</f>
        <v>23</v>
      </c>
      <c r="D24" s="130" t="str">
        <f>IF(juveniles!AT3&gt;0,juveniles!AT3,"")</f>
        <v/>
      </c>
      <c r="E24" s="136" t="str">
        <f>IF(juveniles!AT4&gt;0,juveniles!AT4,"")</f>
        <v/>
      </c>
      <c r="F24" s="136" t="str">
        <f>IF(juveniles!AT6&gt;0,juveniles!AT6,"")</f>
        <v/>
      </c>
      <c r="G24" s="136" t="str">
        <f>IF(juveniles!AT7&gt;0,juveniles!AT7,"")</f>
        <v/>
      </c>
      <c r="H24" s="136" t="str">
        <f>IF(juveniles!AT8&gt;0,juveniles!AT8,"")</f>
        <v/>
      </c>
      <c r="I24" s="136" t="str">
        <f>IF(juveniles!AT9&gt;0,juveniles!AT9,"")</f>
        <v/>
      </c>
      <c r="J24" s="136" t="str">
        <f>IF(juveniles!AT10&gt;0,juveniles!AT10,"")</f>
        <v/>
      </c>
      <c r="K24" s="135" t="str">
        <f>IF(juveniles!AT11&gt;0,juveniles!AT11,"")</f>
        <v/>
      </c>
      <c r="L24" s="137" t="str">
        <f>IF(juveniles!AT13&gt;0,juveniles!AT13,"")</f>
        <v/>
      </c>
      <c r="M24" s="136" t="str">
        <f>IF(juveniles!AT14&gt;0,juveniles!AT14,"")</f>
        <v/>
      </c>
      <c r="N24" s="136" t="str">
        <f>IF(juveniles!AT15&gt;0,juveniles!AT15,"")</f>
        <v/>
      </c>
      <c r="O24" s="136" t="str">
        <f>IF(juveniles!AT16&gt;0,juveniles!AT16,"")</f>
        <v/>
      </c>
      <c r="P24" s="136" t="str">
        <f>IF(juveniles!AT17&gt;0,juveniles!AT17,"")</f>
        <v/>
      </c>
      <c r="Q24" s="136" t="str">
        <f>IF(juveniles!AT18&gt;0,juveniles!AT18,"")</f>
        <v/>
      </c>
      <c r="R24" s="136" t="str">
        <f>IF(juveniles!AT19&gt;0,juveniles!AT19,"")</f>
        <v/>
      </c>
      <c r="S24" s="136" t="str">
        <f>IF(juveniles!AT20&gt;0,juveniles!AT20,"")</f>
        <v/>
      </c>
      <c r="T24" s="136" t="str">
        <f>IF(juveniles!AT21&gt;0,juveniles!AT21,"")</f>
        <v/>
      </c>
      <c r="U24" s="136" t="str">
        <f>IF(juveniles!AT22&gt;0,juveniles!AT22,"")</f>
        <v/>
      </c>
      <c r="V24" s="136" t="str">
        <f>IF(juveniles!AT23&gt;0,juveniles!AT23,"")</f>
        <v/>
      </c>
      <c r="W24" s="136" t="str">
        <f>IF(juveniles!AT24&gt;0,juveniles!AT24,"")</f>
        <v/>
      </c>
      <c r="X24" s="136" t="str">
        <f>IF(juveniles!AT25&gt;0,juveniles!AT25,"")</f>
        <v/>
      </c>
      <c r="Y24" s="136" t="str">
        <f>IF(juveniles!AT26&gt;0,juveniles!AT26,"")</f>
        <v/>
      </c>
      <c r="Z24" s="136" t="str">
        <f>IF(juveniles!AT27&gt;0,juveniles!AT27,"")</f>
        <v/>
      </c>
      <c r="AA24" s="136" t="str">
        <f>IF(juveniles!AT29&gt;0,juveniles!AT29,"")</f>
        <v/>
      </c>
      <c r="AB24" s="136" t="str">
        <f>IF(juveniles!AT30&gt;0,juveniles!AT30,"")</f>
        <v/>
      </c>
      <c r="AC24" s="135" t="str">
        <f>IF(juveniles!AT31&gt;0,juveniles!AT31,"")</f>
        <v/>
      </c>
      <c r="AD24" s="136" t="str">
        <f>IF(juveniles!AT33&gt;0,juveniles!AT33,"")</f>
        <v/>
      </c>
      <c r="AE24" s="136" t="str">
        <f>IF(juveniles!AT34&gt;0,juveniles!AT34,"")</f>
        <v/>
      </c>
      <c r="AF24" s="135" t="str">
        <f>IF(juveniles!AT35&gt;0,juveniles!AT35,"")</f>
        <v/>
      </c>
      <c r="AG24" s="136" t="str">
        <f>IF(juveniles!AT37&gt;0,juveniles!AT37,"")</f>
        <v/>
      </c>
      <c r="AH24" s="134" t="str">
        <f>IF(juveniles!AT38&gt;0,juveniles!AT38,"")</f>
        <v/>
      </c>
      <c r="AI24" s="135" t="str">
        <f>IF(juveniles!AT39&gt;0,juveniles!AT39,"")</f>
        <v/>
      </c>
      <c r="AJ24" s="134" t="str">
        <f>IF(juveniles!AT41&gt;0,juveniles!AT41,"")</f>
        <v/>
      </c>
      <c r="AK24" s="134" t="str">
        <f>IF(juveniles!AT42&gt;0,juveniles!AT42,"")</f>
        <v/>
      </c>
      <c r="AL24" s="135" t="str">
        <f>IF(juveniles!AT43&gt;0,juveniles!AT43,"")</f>
        <v/>
      </c>
    </row>
    <row r="25" spans="1:38" ht="14.4" x14ac:dyDescent="0.3">
      <c r="A25" s="113" t="str">
        <f t="shared" si="1"/>
        <v>Genus species</v>
      </c>
      <c r="B25" s="114" t="str">
        <f t="shared" si="1"/>
        <v>Country.sample</v>
      </c>
      <c r="C25" s="121">
        <f>juveniles!AV1</f>
        <v>24</v>
      </c>
      <c r="D25" s="130" t="str">
        <f>IF(juveniles!AV3&gt;0,juveniles!AV3,"")</f>
        <v/>
      </c>
      <c r="E25" s="136" t="str">
        <f>IF(juveniles!AV4&gt;0,juveniles!AV4,"")</f>
        <v/>
      </c>
      <c r="F25" s="136" t="str">
        <f>IF(juveniles!AV6&gt;0,juveniles!AV6,"")</f>
        <v/>
      </c>
      <c r="G25" s="136" t="str">
        <f>IF(juveniles!AV7&gt;0,juveniles!AV7,"")</f>
        <v/>
      </c>
      <c r="H25" s="136" t="str">
        <f>IF(juveniles!AV8&gt;0,juveniles!AV8,"")</f>
        <v/>
      </c>
      <c r="I25" s="136" t="str">
        <f>IF(juveniles!AV9&gt;0,juveniles!AV9,"")</f>
        <v/>
      </c>
      <c r="J25" s="136" t="str">
        <f>IF(juveniles!AV10&gt;0,juveniles!AV10,"")</f>
        <v/>
      </c>
      <c r="K25" s="135" t="str">
        <f>IF(juveniles!AV11&gt;0,juveniles!AV11,"")</f>
        <v/>
      </c>
      <c r="L25" s="137" t="str">
        <f>IF(juveniles!AV13&gt;0,juveniles!AV13,"")</f>
        <v/>
      </c>
      <c r="M25" s="136" t="str">
        <f>IF(juveniles!AV14&gt;0,juveniles!AV14,"")</f>
        <v/>
      </c>
      <c r="N25" s="136" t="str">
        <f>IF(juveniles!AV15&gt;0,juveniles!AV15,"")</f>
        <v/>
      </c>
      <c r="O25" s="136" t="str">
        <f>IF(juveniles!AV16&gt;0,juveniles!AV16,"")</f>
        <v/>
      </c>
      <c r="P25" s="136" t="str">
        <f>IF(juveniles!AV17&gt;0,juveniles!AV17,"")</f>
        <v/>
      </c>
      <c r="Q25" s="136" t="str">
        <f>IF(juveniles!AV18&gt;0,juveniles!AV18,"")</f>
        <v/>
      </c>
      <c r="R25" s="136" t="str">
        <f>IF(juveniles!AV19&gt;0,juveniles!AV19,"")</f>
        <v/>
      </c>
      <c r="S25" s="136" t="str">
        <f>IF(juveniles!AV20&gt;0,juveniles!AV20,"")</f>
        <v/>
      </c>
      <c r="T25" s="136" t="str">
        <f>IF(juveniles!AV21&gt;0,juveniles!AV21,"")</f>
        <v/>
      </c>
      <c r="U25" s="136" t="str">
        <f>IF(juveniles!AV22&gt;0,juveniles!AV22,"")</f>
        <v/>
      </c>
      <c r="V25" s="136" t="str">
        <f>IF(juveniles!AV23&gt;0,juveniles!AV23,"")</f>
        <v/>
      </c>
      <c r="W25" s="136" t="str">
        <f>IF(juveniles!AV24&gt;0,juveniles!AV24,"")</f>
        <v/>
      </c>
      <c r="X25" s="136" t="str">
        <f>IF(juveniles!AV25&gt;0,juveniles!AV25,"")</f>
        <v/>
      </c>
      <c r="Y25" s="136" t="str">
        <f>IF(juveniles!AV26&gt;0,juveniles!AV26,"")</f>
        <v/>
      </c>
      <c r="Z25" s="136" t="str">
        <f>IF(juveniles!AV27&gt;0,juveniles!AV27,"")</f>
        <v/>
      </c>
      <c r="AA25" s="136" t="str">
        <f>IF(juveniles!AV29&gt;0,juveniles!AV29,"")</f>
        <v/>
      </c>
      <c r="AB25" s="136" t="str">
        <f>IF(juveniles!AV30&gt;0,juveniles!AV30,"")</f>
        <v/>
      </c>
      <c r="AC25" s="135" t="str">
        <f>IF(juveniles!AV31&gt;0,juveniles!AV31,"")</f>
        <v/>
      </c>
      <c r="AD25" s="136" t="str">
        <f>IF(juveniles!AV33&gt;0,juveniles!AV33,"")</f>
        <v/>
      </c>
      <c r="AE25" s="136" t="str">
        <f>IF(juveniles!AV34&gt;0,juveniles!AV34,"")</f>
        <v/>
      </c>
      <c r="AF25" s="135" t="str">
        <f>IF(juveniles!AV35&gt;0,juveniles!AV35,"")</f>
        <v/>
      </c>
      <c r="AG25" s="136" t="str">
        <f>IF(juveniles!AV37&gt;0,juveniles!AV37,"")</f>
        <v/>
      </c>
      <c r="AH25" s="134" t="str">
        <f>IF(juveniles!AV38&gt;0,juveniles!AV38,"")</f>
        <v/>
      </c>
      <c r="AI25" s="135" t="str">
        <f>IF(juveniles!AV39&gt;0,juveniles!AV39,"")</f>
        <v/>
      </c>
      <c r="AJ25" s="134" t="str">
        <f>IF(juveniles!AV41&gt;0,juveniles!AV41,"")</f>
        <v/>
      </c>
      <c r="AK25" s="134" t="str">
        <f>IF(juveniles!AV42&gt;0,juveniles!AV42,"")</f>
        <v/>
      </c>
      <c r="AL25" s="135" t="str">
        <f>IF(juveniles!AV43&gt;0,juveniles!AV43,"")</f>
        <v/>
      </c>
    </row>
    <row r="26" spans="1:38" ht="14.4" x14ac:dyDescent="0.3">
      <c r="A26" s="113" t="str">
        <f t="shared" si="1"/>
        <v>Genus species</v>
      </c>
      <c r="B26" s="114" t="str">
        <f t="shared" si="1"/>
        <v>Country.sample</v>
      </c>
      <c r="C26" s="121">
        <f>juveniles!AX1</f>
        <v>25</v>
      </c>
      <c r="D26" s="130" t="str">
        <f>IF(juveniles!AX3&gt;0,juveniles!AX3,"")</f>
        <v/>
      </c>
      <c r="E26" s="136" t="str">
        <f>IF(juveniles!AX4&gt;0,juveniles!AX4,"")</f>
        <v/>
      </c>
      <c r="F26" s="136" t="str">
        <f>IF(juveniles!AX6&gt;0,juveniles!AX6,"")</f>
        <v/>
      </c>
      <c r="G26" s="136" t="str">
        <f>IF(juveniles!AX7&gt;0,juveniles!AX7,"")</f>
        <v/>
      </c>
      <c r="H26" s="136" t="str">
        <f>IF(juveniles!AX8&gt;0,juveniles!AX8,"")</f>
        <v/>
      </c>
      <c r="I26" s="136" t="str">
        <f>IF(juveniles!AX9&gt;0,juveniles!AX9,"")</f>
        <v/>
      </c>
      <c r="J26" s="136" t="str">
        <f>IF(juveniles!AX10&gt;0,juveniles!AX10,"")</f>
        <v/>
      </c>
      <c r="K26" s="135" t="str">
        <f>IF(juveniles!AX11&gt;0,juveniles!AX11,"")</f>
        <v/>
      </c>
      <c r="L26" s="137" t="str">
        <f>IF(juveniles!AX13&gt;0,juveniles!AX13,"")</f>
        <v/>
      </c>
      <c r="M26" s="136" t="str">
        <f>IF(juveniles!AX14&gt;0,juveniles!AX14,"")</f>
        <v/>
      </c>
      <c r="N26" s="136" t="str">
        <f>IF(juveniles!AX15&gt;0,juveniles!AX15,"")</f>
        <v/>
      </c>
      <c r="O26" s="136" t="str">
        <f>IF(juveniles!AX16&gt;0,juveniles!AX16,"")</f>
        <v/>
      </c>
      <c r="P26" s="136" t="str">
        <f>IF(juveniles!AX17&gt;0,juveniles!AX17,"")</f>
        <v/>
      </c>
      <c r="Q26" s="136" t="str">
        <f>IF(juveniles!AX18&gt;0,juveniles!AX18,"")</f>
        <v/>
      </c>
      <c r="R26" s="136" t="str">
        <f>IF(juveniles!AX19&gt;0,juveniles!AX19,"")</f>
        <v/>
      </c>
      <c r="S26" s="136" t="str">
        <f>IF(juveniles!AX20&gt;0,juveniles!AX20,"")</f>
        <v/>
      </c>
      <c r="T26" s="136" t="str">
        <f>IF(juveniles!AX21&gt;0,juveniles!AX21,"")</f>
        <v/>
      </c>
      <c r="U26" s="136" t="str">
        <f>IF(juveniles!AX22&gt;0,juveniles!AX22,"")</f>
        <v/>
      </c>
      <c r="V26" s="136" t="str">
        <f>IF(juveniles!AX23&gt;0,juveniles!AX23,"")</f>
        <v/>
      </c>
      <c r="W26" s="136" t="str">
        <f>IF(juveniles!AX24&gt;0,juveniles!AX24,"")</f>
        <v/>
      </c>
      <c r="X26" s="136" t="str">
        <f>IF(juveniles!AX25&gt;0,juveniles!AX25,"")</f>
        <v/>
      </c>
      <c r="Y26" s="136" t="str">
        <f>IF(juveniles!AX26&gt;0,juveniles!AX26,"")</f>
        <v/>
      </c>
      <c r="Z26" s="136" t="str">
        <f>IF(juveniles!AX27&gt;0,juveniles!AX27,"")</f>
        <v/>
      </c>
      <c r="AA26" s="136" t="str">
        <f>IF(juveniles!AX29&gt;0,juveniles!AX29,"")</f>
        <v/>
      </c>
      <c r="AB26" s="136" t="str">
        <f>IF(juveniles!AX30&gt;0,juveniles!AX30,"")</f>
        <v/>
      </c>
      <c r="AC26" s="135" t="str">
        <f>IF(juveniles!AX31&gt;0,juveniles!AX31,"")</f>
        <v/>
      </c>
      <c r="AD26" s="136" t="str">
        <f>IF(juveniles!AX33&gt;0,juveniles!AX33,"")</f>
        <v/>
      </c>
      <c r="AE26" s="136" t="str">
        <f>IF(juveniles!AX34&gt;0,juveniles!AX34,"")</f>
        <v/>
      </c>
      <c r="AF26" s="135" t="str">
        <f>IF(juveniles!AX35&gt;0,juveniles!AX35,"")</f>
        <v/>
      </c>
      <c r="AG26" s="136" t="str">
        <f>IF(juveniles!AX37&gt;0,juveniles!AX37,"")</f>
        <v/>
      </c>
      <c r="AH26" s="134" t="str">
        <f>IF(juveniles!AX38&gt;0,juveniles!AX38,"")</f>
        <v/>
      </c>
      <c r="AI26" s="135" t="str">
        <f>IF(juveniles!AX39&gt;0,juveniles!AX39,"")</f>
        <v/>
      </c>
      <c r="AJ26" s="134" t="str">
        <f>IF(juveniles!AX41&gt;0,juveniles!AX41,"")</f>
        <v/>
      </c>
      <c r="AK26" s="134" t="str">
        <f>IF(juveniles!AX42&gt;0,juveniles!AX42,"")</f>
        <v/>
      </c>
      <c r="AL26" s="135" t="str">
        <f>IF(juveniles!AX43&gt;0,juveniles!AX43,"")</f>
        <v/>
      </c>
    </row>
    <row r="27" spans="1:38" ht="14.4" x14ac:dyDescent="0.3">
      <c r="A27" s="113" t="str">
        <f t="shared" si="1"/>
        <v>Genus species</v>
      </c>
      <c r="B27" s="114" t="str">
        <f t="shared" si="1"/>
        <v>Country.sample</v>
      </c>
      <c r="C27" s="121">
        <f>juveniles!AZ1</f>
        <v>26</v>
      </c>
      <c r="D27" s="130" t="str">
        <f>IF(juveniles!AZ3&gt;0,juveniles!AZ3,"")</f>
        <v/>
      </c>
      <c r="E27" s="136" t="str">
        <f>IF(juveniles!AZ4&gt;0,juveniles!AZ4,"")</f>
        <v/>
      </c>
      <c r="F27" s="136" t="str">
        <f>IF(juveniles!AZ6&gt;0,juveniles!AZ6,"")</f>
        <v/>
      </c>
      <c r="G27" s="136" t="str">
        <f>IF(juveniles!AZ7&gt;0,juveniles!AZ7,"")</f>
        <v/>
      </c>
      <c r="H27" s="136" t="str">
        <f>IF(juveniles!AZ8&gt;0,juveniles!AZ8,"")</f>
        <v/>
      </c>
      <c r="I27" s="136" t="str">
        <f>IF(juveniles!AZ9&gt;0,juveniles!AZ9,"")</f>
        <v/>
      </c>
      <c r="J27" s="136" t="str">
        <f>IF(juveniles!AZ10&gt;0,juveniles!AZ10,"")</f>
        <v/>
      </c>
      <c r="K27" s="135" t="str">
        <f>IF(juveniles!AZ11&gt;0,juveniles!AZ11,"")</f>
        <v/>
      </c>
      <c r="L27" s="137" t="str">
        <f>IF(juveniles!AZ13&gt;0,juveniles!AZ13,"")</f>
        <v/>
      </c>
      <c r="M27" s="136" t="str">
        <f>IF(juveniles!AZ14&gt;0,juveniles!AZ14,"")</f>
        <v/>
      </c>
      <c r="N27" s="136" t="str">
        <f>IF(juveniles!AZ15&gt;0,juveniles!AZ15,"")</f>
        <v/>
      </c>
      <c r="O27" s="136" t="str">
        <f>IF(juveniles!AZ16&gt;0,juveniles!AZ16,"")</f>
        <v/>
      </c>
      <c r="P27" s="136" t="str">
        <f>IF(juveniles!AZ17&gt;0,juveniles!AZ17,"")</f>
        <v/>
      </c>
      <c r="Q27" s="136" t="str">
        <f>IF(juveniles!AZ18&gt;0,juveniles!AZ18,"")</f>
        <v/>
      </c>
      <c r="R27" s="136" t="str">
        <f>IF(juveniles!AZ19&gt;0,juveniles!AZ19,"")</f>
        <v/>
      </c>
      <c r="S27" s="136" t="str">
        <f>IF(juveniles!AZ20&gt;0,juveniles!AZ20,"")</f>
        <v/>
      </c>
      <c r="T27" s="136" t="str">
        <f>IF(juveniles!AZ21&gt;0,juveniles!AZ21,"")</f>
        <v/>
      </c>
      <c r="U27" s="136" t="str">
        <f>IF(juveniles!AZ22&gt;0,juveniles!AZ22,"")</f>
        <v/>
      </c>
      <c r="V27" s="136" t="str">
        <f>IF(juveniles!AZ23&gt;0,juveniles!AZ23,"")</f>
        <v/>
      </c>
      <c r="W27" s="136" t="str">
        <f>IF(juveniles!AZ24&gt;0,juveniles!AZ24,"")</f>
        <v/>
      </c>
      <c r="X27" s="136" t="str">
        <f>IF(juveniles!AZ25&gt;0,juveniles!AZ25,"")</f>
        <v/>
      </c>
      <c r="Y27" s="136" t="str">
        <f>IF(juveniles!AZ26&gt;0,juveniles!AZ26,"")</f>
        <v/>
      </c>
      <c r="Z27" s="136" t="str">
        <f>IF(juveniles!AZ27&gt;0,juveniles!AZ27,"")</f>
        <v/>
      </c>
      <c r="AA27" s="136" t="str">
        <f>IF(juveniles!AZ29&gt;0,juveniles!AZ29,"")</f>
        <v/>
      </c>
      <c r="AB27" s="136" t="str">
        <f>IF(juveniles!AZ30&gt;0,juveniles!AZ30,"")</f>
        <v/>
      </c>
      <c r="AC27" s="135" t="str">
        <f>IF(juveniles!AZ31&gt;0,juveniles!AZ31,"")</f>
        <v/>
      </c>
      <c r="AD27" s="136" t="str">
        <f>IF(juveniles!AZ33&gt;0,juveniles!AZ33,"")</f>
        <v/>
      </c>
      <c r="AE27" s="136" t="str">
        <f>IF(juveniles!AZ34&gt;0,juveniles!AZ34,"")</f>
        <v/>
      </c>
      <c r="AF27" s="135" t="str">
        <f>IF(juveniles!AZ35&gt;0,juveniles!AZ35,"")</f>
        <v/>
      </c>
      <c r="AG27" s="136" t="str">
        <f>IF(juveniles!AZ37&gt;0,juveniles!AZ37,"")</f>
        <v/>
      </c>
      <c r="AH27" s="134" t="str">
        <f>IF(juveniles!AZ38&gt;0,juveniles!AZ38,"")</f>
        <v/>
      </c>
      <c r="AI27" s="135" t="str">
        <f>IF(juveniles!AZ39&gt;0,juveniles!AZ39,"")</f>
        <v/>
      </c>
      <c r="AJ27" s="134" t="str">
        <f>IF(juveniles!AZ41&gt;0,juveniles!AZ41,"")</f>
        <v/>
      </c>
      <c r="AK27" s="134" t="str">
        <f>IF(juveniles!AZ42&gt;0,juveniles!AZ42,"")</f>
        <v/>
      </c>
      <c r="AL27" s="135" t="str">
        <f>IF(juveniles!AZ43&gt;0,juveniles!AZ43,"")</f>
        <v/>
      </c>
    </row>
    <row r="28" spans="1:38" ht="14.4" x14ac:dyDescent="0.3">
      <c r="A28" s="113" t="str">
        <f t="shared" si="1"/>
        <v>Genus species</v>
      </c>
      <c r="B28" s="114" t="str">
        <f t="shared" si="1"/>
        <v>Country.sample</v>
      </c>
      <c r="C28" s="121">
        <f>juveniles!BB1</f>
        <v>27</v>
      </c>
      <c r="D28" s="130" t="str">
        <f>IF(juveniles!BB3&gt;0,juveniles!BB3,"")</f>
        <v/>
      </c>
      <c r="E28" s="136" t="str">
        <f>IF(juveniles!BB4&gt;0,juveniles!BB4,"")</f>
        <v/>
      </c>
      <c r="F28" s="136" t="str">
        <f>IF(juveniles!BB6&gt;0,juveniles!BB6,"")</f>
        <v/>
      </c>
      <c r="G28" s="136" t="str">
        <f>IF(juveniles!BB7&gt;0,juveniles!BB7,"")</f>
        <v/>
      </c>
      <c r="H28" s="136" t="str">
        <f>IF(juveniles!BB8&gt;0,juveniles!BB8,"")</f>
        <v/>
      </c>
      <c r="I28" s="136" t="str">
        <f>IF(juveniles!BB9&gt;0,juveniles!BB9,"")</f>
        <v/>
      </c>
      <c r="J28" s="136" t="str">
        <f>IF(juveniles!BB10&gt;0,juveniles!BB10,"")</f>
        <v/>
      </c>
      <c r="K28" s="135" t="str">
        <f>IF(juveniles!BB11&gt;0,juveniles!BB11,"")</f>
        <v/>
      </c>
      <c r="L28" s="137" t="str">
        <f>IF(juveniles!BB13&gt;0,juveniles!BB13,"")</f>
        <v/>
      </c>
      <c r="M28" s="136" t="str">
        <f>IF(juveniles!BB14&gt;0,juveniles!BB14,"")</f>
        <v/>
      </c>
      <c r="N28" s="136" t="str">
        <f>IF(juveniles!BB15&gt;0,juveniles!BB15,"")</f>
        <v/>
      </c>
      <c r="O28" s="136" t="str">
        <f>IF(juveniles!BB16&gt;0,juveniles!BB16,"")</f>
        <v/>
      </c>
      <c r="P28" s="136" t="str">
        <f>IF(juveniles!BB17&gt;0,juveniles!BB17,"")</f>
        <v/>
      </c>
      <c r="Q28" s="136" t="str">
        <f>IF(juveniles!BB18&gt;0,juveniles!BB18,"")</f>
        <v/>
      </c>
      <c r="R28" s="136" t="str">
        <f>IF(juveniles!BB19&gt;0,juveniles!BB19,"")</f>
        <v/>
      </c>
      <c r="S28" s="136" t="str">
        <f>IF(juveniles!BB20&gt;0,juveniles!BB20,"")</f>
        <v/>
      </c>
      <c r="T28" s="136" t="str">
        <f>IF(juveniles!BB21&gt;0,juveniles!BB21,"")</f>
        <v/>
      </c>
      <c r="U28" s="136" t="str">
        <f>IF(juveniles!BB22&gt;0,juveniles!BB22,"")</f>
        <v/>
      </c>
      <c r="V28" s="136" t="str">
        <f>IF(juveniles!BB23&gt;0,juveniles!BB23,"")</f>
        <v/>
      </c>
      <c r="W28" s="136" t="str">
        <f>IF(juveniles!BB24&gt;0,juveniles!BB24,"")</f>
        <v/>
      </c>
      <c r="X28" s="136" t="str">
        <f>IF(juveniles!BB25&gt;0,juveniles!BB25,"")</f>
        <v/>
      </c>
      <c r="Y28" s="136" t="str">
        <f>IF(juveniles!BB26&gt;0,juveniles!BB26,"")</f>
        <v/>
      </c>
      <c r="Z28" s="136" t="str">
        <f>IF(juveniles!BB27&gt;0,juveniles!BB27,"")</f>
        <v/>
      </c>
      <c r="AA28" s="136" t="str">
        <f>IF(juveniles!BB29&gt;0,juveniles!BB29,"")</f>
        <v/>
      </c>
      <c r="AB28" s="136" t="str">
        <f>IF(juveniles!BB30&gt;0,juveniles!BB30,"")</f>
        <v/>
      </c>
      <c r="AC28" s="135" t="str">
        <f>IF(juveniles!BB31&gt;0,juveniles!BB31,"")</f>
        <v/>
      </c>
      <c r="AD28" s="136" t="str">
        <f>IF(juveniles!BB33&gt;0,juveniles!BB33,"")</f>
        <v/>
      </c>
      <c r="AE28" s="136" t="str">
        <f>IF(juveniles!BB34&gt;0,juveniles!BB34,"")</f>
        <v/>
      </c>
      <c r="AF28" s="135" t="str">
        <f>IF(juveniles!BB35&gt;0,juveniles!BB35,"")</f>
        <v/>
      </c>
      <c r="AG28" s="136" t="str">
        <f>IF(juveniles!BB37&gt;0,juveniles!BB37,"")</f>
        <v/>
      </c>
      <c r="AH28" s="134" t="str">
        <f>IF(juveniles!BB38&gt;0,juveniles!BB38,"")</f>
        <v/>
      </c>
      <c r="AI28" s="135" t="str">
        <f>IF(juveniles!BB39&gt;0,juveniles!BB39,"")</f>
        <v/>
      </c>
      <c r="AJ28" s="134" t="str">
        <f>IF(juveniles!BB41&gt;0,juveniles!BB41,"")</f>
        <v/>
      </c>
      <c r="AK28" s="134" t="str">
        <f>IF(juveniles!BB42&gt;0,juveniles!BB42,"")</f>
        <v/>
      </c>
      <c r="AL28" s="135" t="str">
        <f>IF(juveniles!BB43&gt;0,juveniles!BB43,"")</f>
        <v/>
      </c>
    </row>
    <row r="29" spans="1:38" ht="14.4" x14ac:dyDescent="0.3">
      <c r="A29" s="113" t="str">
        <f t="shared" si="1"/>
        <v>Genus species</v>
      </c>
      <c r="B29" s="114" t="str">
        <f t="shared" si="1"/>
        <v>Country.sample</v>
      </c>
      <c r="C29" s="121">
        <f>juveniles!BD1</f>
        <v>28</v>
      </c>
      <c r="D29" s="130" t="str">
        <f>IF(juveniles!BD3&gt;0,juveniles!BD3,"")</f>
        <v/>
      </c>
      <c r="E29" s="136" t="str">
        <f>IF(juveniles!BD4&gt;0,juveniles!BD4,"")</f>
        <v/>
      </c>
      <c r="F29" s="136" t="str">
        <f>IF(juveniles!BD6&gt;0,juveniles!BD6,"")</f>
        <v/>
      </c>
      <c r="G29" s="136" t="str">
        <f>IF(juveniles!BD7&gt;0,juveniles!BD7,"")</f>
        <v/>
      </c>
      <c r="H29" s="136" t="str">
        <f>IF(juveniles!BD8&gt;0,juveniles!BD8,"")</f>
        <v/>
      </c>
      <c r="I29" s="136" t="str">
        <f>IF(juveniles!BD9&gt;0,juveniles!BD9,"")</f>
        <v/>
      </c>
      <c r="J29" s="136" t="str">
        <f>IF(juveniles!BD10&gt;0,juveniles!BD10,"")</f>
        <v/>
      </c>
      <c r="K29" s="135" t="str">
        <f>IF(juveniles!BD11&gt;0,juveniles!BD11,"")</f>
        <v/>
      </c>
      <c r="L29" s="137" t="str">
        <f>IF(juveniles!BD13&gt;0,juveniles!BD13,"")</f>
        <v/>
      </c>
      <c r="M29" s="136" t="str">
        <f>IF(juveniles!BD14&gt;0,juveniles!BD14,"")</f>
        <v/>
      </c>
      <c r="N29" s="136" t="str">
        <f>IF(juveniles!BD15&gt;0,juveniles!BD15,"")</f>
        <v/>
      </c>
      <c r="O29" s="136" t="str">
        <f>IF(juveniles!BD16&gt;0,juveniles!BD16,"")</f>
        <v/>
      </c>
      <c r="P29" s="136" t="str">
        <f>IF(juveniles!BD17&gt;0,juveniles!BD17,"")</f>
        <v/>
      </c>
      <c r="Q29" s="136" t="str">
        <f>IF(juveniles!BD18&gt;0,juveniles!BD18,"")</f>
        <v/>
      </c>
      <c r="R29" s="136" t="str">
        <f>IF(juveniles!BD19&gt;0,juveniles!BD19,"")</f>
        <v/>
      </c>
      <c r="S29" s="136" t="str">
        <f>IF(juveniles!BD20&gt;0,juveniles!BD20,"")</f>
        <v/>
      </c>
      <c r="T29" s="136" t="str">
        <f>IF(juveniles!BD21&gt;0,juveniles!BD21,"")</f>
        <v/>
      </c>
      <c r="U29" s="136" t="str">
        <f>IF(juveniles!BD22&gt;0,juveniles!BD22,"")</f>
        <v/>
      </c>
      <c r="V29" s="136" t="str">
        <f>IF(juveniles!BD23&gt;0,juveniles!BD23,"")</f>
        <v/>
      </c>
      <c r="W29" s="136" t="str">
        <f>IF(juveniles!BD24&gt;0,juveniles!BD24,"")</f>
        <v/>
      </c>
      <c r="X29" s="136" t="str">
        <f>IF(juveniles!BD25&gt;0,juveniles!BD25,"")</f>
        <v/>
      </c>
      <c r="Y29" s="136" t="str">
        <f>IF(juveniles!BD26&gt;0,juveniles!BD26,"")</f>
        <v/>
      </c>
      <c r="Z29" s="136" t="str">
        <f>IF(juveniles!BD27&gt;0,juveniles!BD27,"")</f>
        <v/>
      </c>
      <c r="AA29" s="136" t="str">
        <f>IF(juveniles!BD29&gt;0,juveniles!BD29,"")</f>
        <v/>
      </c>
      <c r="AB29" s="136" t="str">
        <f>IF(juveniles!BD30&gt;0,juveniles!BD30,"")</f>
        <v/>
      </c>
      <c r="AC29" s="135" t="str">
        <f>IF(juveniles!BD31&gt;0,juveniles!BD31,"")</f>
        <v/>
      </c>
      <c r="AD29" s="136" t="str">
        <f>IF(juveniles!BD33&gt;0,juveniles!BD33,"")</f>
        <v/>
      </c>
      <c r="AE29" s="136" t="str">
        <f>IF(juveniles!BD34&gt;0,juveniles!BD34,"")</f>
        <v/>
      </c>
      <c r="AF29" s="135" t="str">
        <f>IF(juveniles!BD35&gt;0,juveniles!BD35,"")</f>
        <v/>
      </c>
      <c r="AG29" s="136" t="str">
        <f>IF(juveniles!BD37&gt;0,juveniles!BD37,"")</f>
        <v/>
      </c>
      <c r="AH29" s="134" t="str">
        <f>IF(juveniles!BD38&gt;0,juveniles!BD38,"")</f>
        <v/>
      </c>
      <c r="AI29" s="135" t="str">
        <f>IF(juveniles!BD39&gt;0,juveniles!BD39,"")</f>
        <v/>
      </c>
      <c r="AJ29" s="134" t="str">
        <f>IF(juveniles!BD41&gt;0,juveniles!BD41,"")</f>
        <v/>
      </c>
      <c r="AK29" s="134" t="str">
        <f>IF(juveniles!BD42&gt;0,juveniles!BD42,"")</f>
        <v/>
      </c>
      <c r="AL29" s="135" t="str">
        <f>IF(juveniles!BD43&gt;0,juveniles!BD43,"")</f>
        <v/>
      </c>
    </row>
    <row r="30" spans="1:38" ht="14.4" x14ac:dyDescent="0.3">
      <c r="A30" s="113" t="str">
        <f t="shared" si="1"/>
        <v>Genus species</v>
      </c>
      <c r="B30" s="114" t="str">
        <f t="shared" si="1"/>
        <v>Country.sample</v>
      </c>
      <c r="C30" s="121">
        <f>juveniles!BF1</f>
        <v>29</v>
      </c>
      <c r="D30" s="130" t="str">
        <f>IF(juveniles!BF3&gt;0,juveniles!BF3,"")</f>
        <v/>
      </c>
      <c r="E30" s="136" t="str">
        <f>IF(juveniles!BF4&gt;0,juveniles!BF4,"")</f>
        <v/>
      </c>
      <c r="F30" s="136" t="str">
        <f>IF(juveniles!BF6&gt;0,juveniles!BF6,"")</f>
        <v/>
      </c>
      <c r="G30" s="136" t="str">
        <f>IF(juveniles!BF7&gt;0,juveniles!BF7,"")</f>
        <v/>
      </c>
      <c r="H30" s="136" t="str">
        <f>IF(juveniles!BF8&gt;0,juveniles!BF8,"")</f>
        <v/>
      </c>
      <c r="I30" s="136" t="str">
        <f>IF(juveniles!BF9&gt;0,juveniles!BF9,"")</f>
        <v/>
      </c>
      <c r="J30" s="136" t="str">
        <f>IF(juveniles!BF10&gt;0,juveniles!BF10,"")</f>
        <v/>
      </c>
      <c r="K30" s="135" t="str">
        <f>IF(juveniles!BF11&gt;0,juveniles!BF11,"")</f>
        <v/>
      </c>
      <c r="L30" s="137" t="str">
        <f>IF(juveniles!BF13&gt;0,juveniles!BF13,"")</f>
        <v/>
      </c>
      <c r="M30" s="136" t="str">
        <f>IF(juveniles!BF14&gt;0,juveniles!BF14,"")</f>
        <v/>
      </c>
      <c r="N30" s="136" t="str">
        <f>IF(juveniles!BF15&gt;0,juveniles!BF15,"")</f>
        <v/>
      </c>
      <c r="O30" s="136" t="str">
        <f>IF(juveniles!BF16&gt;0,juveniles!BF16,"")</f>
        <v/>
      </c>
      <c r="P30" s="136" t="str">
        <f>IF(juveniles!BF17&gt;0,juveniles!BF17,"")</f>
        <v/>
      </c>
      <c r="Q30" s="136" t="str">
        <f>IF(juveniles!BF18&gt;0,juveniles!BF18,"")</f>
        <v/>
      </c>
      <c r="R30" s="136" t="str">
        <f>IF(juveniles!BF19&gt;0,juveniles!BF19,"")</f>
        <v/>
      </c>
      <c r="S30" s="136" t="str">
        <f>IF(juveniles!BF20&gt;0,juveniles!BF20,"")</f>
        <v/>
      </c>
      <c r="T30" s="136" t="str">
        <f>IF(juveniles!BF21&gt;0,juveniles!BF21,"")</f>
        <v/>
      </c>
      <c r="U30" s="136" t="str">
        <f>IF(juveniles!BF22&gt;0,juveniles!BF22,"")</f>
        <v/>
      </c>
      <c r="V30" s="136" t="str">
        <f>IF(juveniles!BF23&gt;0,juveniles!BF23,"")</f>
        <v/>
      </c>
      <c r="W30" s="136" t="str">
        <f>IF(juveniles!BF24&gt;0,juveniles!BF24,"")</f>
        <v/>
      </c>
      <c r="X30" s="136" t="str">
        <f>IF(juveniles!BF25&gt;0,juveniles!BF25,"")</f>
        <v/>
      </c>
      <c r="Y30" s="136" t="str">
        <f>IF(juveniles!BF26&gt;0,juveniles!BF26,"")</f>
        <v/>
      </c>
      <c r="Z30" s="136" t="str">
        <f>IF(juveniles!BF27&gt;0,juveniles!BF27,"")</f>
        <v/>
      </c>
      <c r="AA30" s="136" t="str">
        <f>IF(juveniles!BF29&gt;0,juveniles!BF29,"")</f>
        <v/>
      </c>
      <c r="AB30" s="136" t="str">
        <f>IF(juveniles!BF30&gt;0,juveniles!BF30,"")</f>
        <v/>
      </c>
      <c r="AC30" s="135" t="str">
        <f>IF(juveniles!BF31&gt;0,juveniles!BF31,"")</f>
        <v/>
      </c>
      <c r="AD30" s="136" t="str">
        <f>IF(juveniles!BF33&gt;0,juveniles!BF33,"")</f>
        <v/>
      </c>
      <c r="AE30" s="136" t="str">
        <f>IF(juveniles!BF34&gt;0,juveniles!BF34,"")</f>
        <v/>
      </c>
      <c r="AF30" s="135" t="str">
        <f>IF(juveniles!BF35&gt;0,juveniles!BF35,"")</f>
        <v/>
      </c>
      <c r="AG30" s="136" t="str">
        <f>IF(juveniles!BF37&gt;0,juveniles!BF37,"")</f>
        <v/>
      </c>
      <c r="AH30" s="134" t="str">
        <f>IF(juveniles!BF38&gt;0,juveniles!BF38,"")</f>
        <v/>
      </c>
      <c r="AI30" s="135" t="str">
        <f>IF(juveniles!BF39&gt;0,juveniles!BF39,"")</f>
        <v/>
      </c>
      <c r="AJ30" s="134" t="str">
        <f>IF(juveniles!BF41&gt;0,juveniles!BF41,"")</f>
        <v/>
      </c>
      <c r="AK30" s="134" t="str">
        <f>IF(juveniles!BF42&gt;0,juveniles!BF42,"")</f>
        <v/>
      </c>
      <c r="AL30" s="135" t="str">
        <f>IF(juveniles!BF43&gt;0,juveniles!BF43,"")</f>
        <v/>
      </c>
    </row>
    <row r="31" spans="1:38" ht="14.4" x14ac:dyDescent="0.3">
      <c r="A31" s="113" t="str">
        <f t="shared" si="1"/>
        <v>Genus species</v>
      </c>
      <c r="B31" s="114" t="str">
        <f t="shared" si="1"/>
        <v>Country.sample</v>
      </c>
      <c r="C31" s="121">
        <f>juveniles!BH1</f>
        <v>30</v>
      </c>
      <c r="D31" s="130" t="str">
        <f>IF(juveniles!BH3&gt;0,juveniles!BH3,"")</f>
        <v/>
      </c>
      <c r="E31" s="136" t="str">
        <f>IF(juveniles!BH4&gt;0,juveniles!BH4,"")</f>
        <v/>
      </c>
      <c r="F31" s="136" t="str">
        <f>IF(juveniles!BH6&gt;0,juveniles!BH6,"")</f>
        <v/>
      </c>
      <c r="G31" s="136" t="str">
        <f>IF(juveniles!BH7&gt;0,juveniles!BH7,"")</f>
        <v/>
      </c>
      <c r="H31" s="136" t="str">
        <f>IF(juveniles!BH8&gt;0,juveniles!BH8,"")</f>
        <v/>
      </c>
      <c r="I31" s="136" t="str">
        <f>IF(juveniles!BH9&gt;0,juveniles!BH9,"")</f>
        <v/>
      </c>
      <c r="J31" s="136" t="str">
        <f>IF(juveniles!BH10&gt;0,juveniles!BH10,"")</f>
        <v/>
      </c>
      <c r="K31" s="135" t="str">
        <f>IF(juveniles!BH11&gt;0,juveniles!BH11,"")</f>
        <v/>
      </c>
      <c r="L31" s="137" t="str">
        <f>IF(juveniles!BH13&gt;0,juveniles!BH13,"")</f>
        <v/>
      </c>
      <c r="M31" s="136" t="str">
        <f>IF(juveniles!BH14&gt;0,juveniles!BH14,"")</f>
        <v/>
      </c>
      <c r="N31" s="136" t="str">
        <f>IF(juveniles!BH15&gt;0,juveniles!BH15,"")</f>
        <v/>
      </c>
      <c r="O31" s="136" t="str">
        <f>IF(juveniles!BH16&gt;0,juveniles!BH16,"")</f>
        <v/>
      </c>
      <c r="P31" s="136" t="str">
        <f>IF(juveniles!BH17&gt;0,juveniles!BH17,"")</f>
        <v/>
      </c>
      <c r="Q31" s="136" t="str">
        <f>IF(juveniles!BH18&gt;0,juveniles!BH18,"")</f>
        <v/>
      </c>
      <c r="R31" s="136" t="str">
        <f>IF(juveniles!BH19&gt;0,juveniles!BH19,"")</f>
        <v/>
      </c>
      <c r="S31" s="136" t="str">
        <f>IF(juveniles!BH20&gt;0,juveniles!BH20,"")</f>
        <v/>
      </c>
      <c r="T31" s="136" t="str">
        <f>IF(juveniles!BH21&gt;0,juveniles!BH21,"")</f>
        <v/>
      </c>
      <c r="U31" s="136" t="str">
        <f>IF(juveniles!BH22&gt;0,juveniles!BH22,"")</f>
        <v/>
      </c>
      <c r="V31" s="136" t="str">
        <f>IF(juveniles!BH23&gt;0,juveniles!BH23,"")</f>
        <v/>
      </c>
      <c r="W31" s="136" t="str">
        <f>IF(juveniles!BH24&gt;0,juveniles!BH24,"")</f>
        <v/>
      </c>
      <c r="X31" s="136" t="str">
        <f>IF(juveniles!BH25&gt;0,juveniles!BH25,"")</f>
        <v/>
      </c>
      <c r="Y31" s="136" t="str">
        <f>IF(juveniles!BH26&gt;0,juveniles!BH26,"")</f>
        <v/>
      </c>
      <c r="Z31" s="136" t="str">
        <f>IF(juveniles!BH27&gt;0,juveniles!BH27,"")</f>
        <v/>
      </c>
      <c r="AA31" s="136" t="str">
        <f>IF(juveniles!BH29&gt;0,juveniles!BH29,"")</f>
        <v/>
      </c>
      <c r="AB31" s="136" t="str">
        <f>IF(juveniles!BH30&gt;0,juveniles!BH30,"")</f>
        <v/>
      </c>
      <c r="AC31" s="135" t="str">
        <f>IF(juveniles!BH31&gt;0,juveniles!BH31,"")</f>
        <v/>
      </c>
      <c r="AD31" s="136" t="str">
        <f>IF(juveniles!BH33&gt;0,juveniles!BH33,"")</f>
        <v/>
      </c>
      <c r="AE31" s="136" t="str">
        <f>IF(juveniles!BH34&gt;0,juveniles!BH34,"")</f>
        <v/>
      </c>
      <c r="AF31" s="135" t="str">
        <f>IF(juveniles!BH35&gt;0,juveniles!BH35,"")</f>
        <v/>
      </c>
      <c r="AG31" s="136" t="str">
        <f>IF(juveniles!BH37&gt;0,juveniles!BH37,"")</f>
        <v/>
      </c>
      <c r="AH31" s="134" t="str">
        <f>IF(juveniles!BH38&gt;0,juveniles!BH38,"")</f>
        <v/>
      </c>
      <c r="AI31" s="135" t="str">
        <f>IF(juveniles!BH39&gt;0,juveniles!BH39,"")</f>
        <v/>
      </c>
      <c r="AJ31" s="134" t="str">
        <f>IF(juveniles!BH41&gt;0,juveniles!BH41,"")</f>
        <v/>
      </c>
      <c r="AK31" s="134" t="str">
        <f>IF(juveniles!BH42&gt;0,juveniles!BH42,"")</f>
        <v/>
      </c>
      <c r="AL31" s="135" t="str">
        <f>IF(juveniles!BH43&gt;0,juveniles!BH43,"")</f>
        <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E31"/>
  <sheetViews>
    <sheetView workbookViewId="0">
      <pane xSplit="3" ySplit="1" topLeftCell="D2" activePane="bottomRight" state="frozen"/>
      <selection pane="topRight" activeCell="D1" sqref="D1"/>
      <selection pane="bottomLeft" activeCell="A2" sqref="A2"/>
      <selection pane="bottomRight"/>
    </sheetView>
  </sheetViews>
  <sheetFormatPr defaultColWidth="9.109375" defaultRowHeight="13.8" x14ac:dyDescent="0.3"/>
  <cols>
    <col min="1" max="1" width="16.88671875" style="127" customWidth="1"/>
    <col min="2" max="2" width="16.88671875" style="128" customWidth="1"/>
    <col min="3" max="3" width="9.109375" style="129"/>
    <col min="4" max="4" width="9.109375" style="118" customWidth="1"/>
    <col min="5" max="23" width="9.109375" style="118"/>
    <col min="24" max="31" width="6.6640625" style="118" customWidth="1"/>
    <col min="32" max="16384" width="9.109375" style="118"/>
  </cols>
  <sheetData>
    <row r="1" spans="1:31" ht="41.4" x14ac:dyDescent="0.3">
      <c r="A1" s="113" t="s">
        <v>7</v>
      </c>
      <c r="B1" s="114" t="s">
        <v>9</v>
      </c>
      <c r="C1" s="117" t="s">
        <v>56</v>
      </c>
      <c r="D1" s="94" t="s">
        <v>26</v>
      </c>
      <c r="E1" s="94" t="s">
        <v>57</v>
      </c>
      <c r="F1" s="94" t="s">
        <v>58</v>
      </c>
      <c r="G1" s="94" t="s">
        <v>59</v>
      </c>
      <c r="H1" s="94" t="s">
        <v>60</v>
      </c>
      <c r="I1" s="94" t="s">
        <v>61</v>
      </c>
      <c r="J1" s="94" t="s">
        <v>63</v>
      </c>
      <c r="K1" s="94" t="s">
        <v>64</v>
      </c>
      <c r="L1" s="94" t="s">
        <v>65</v>
      </c>
      <c r="M1" s="94" t="s">
        <v>66</v>
      </c>
      <c r="N1" s="94" t="s">
        <v>67</v>
      </c>
      <c r="O1" s="94" t="s">
        <v>68</v>
      </c>
      <c r="P1" s="94" t="s">
        <v>69</v>
      </c>
      <c r="Q1" s="94" t="s">
        <v>70</v>
      </c>
      <c r="R1" s="94" t="s">
        <v>71</v>
      </c>
      <c r="S1" s="94" t="s">
        <v>72</v>
      </c>
      <c r="T1" s="94" t="s">
        <v>47</v>
      </c>
      <c r="U1" s="94" t="s">
        <v>48</v>
      </c>
      <c r="V1" s="94" t="s">
        <v>49</v>
      </c>
      <c r="W1" s="94" t="s">
        <v>50</v>
      </c>
      <c r="X1" s="94" t="s">
        <v>78</v>
      </c>
      <c r="Y1" s="94" t="s">
        <v>79</v>
      </c>
      <c r="Z1" s="94" t="s">
        <v>81</v>
      </c>
      <c r="AA1" s="94" t="s">
        <v>82</v>
      </c>
      <c r="AB1" s="94" t="s">
        <v>84</v>
      </c>
      <c r="AC1" s="94" t="s">
        <v>85</v>
      </c>
      <c r="AD1" s="94" t="s">
        <v>87</v>
      </c>
      <c r="AE1" s="94" t="s">
        <v>88</v>
      </c>
    </row>
    <row r="2" spans="1:31" ht="13.2" x14ac:dyDescent="0.3">
      <c r="A2" s="119" t="str">
        <f>'general info'!D2</f>
        <v>Genus species</v>
      </c>
      <c r="B2" s="120" t="str">
        <f>'general info'!D3</f>
        <v>Country.sample</v>
      </c>
      <c r="C2" s="121" t="str">
        <f>juveniles!B1</f>
        <v>1 (HOL)</v>
      </c>
      <c r="D2" s="122" t="str">
        <f>IF(juveniles!C3&gt;0,juveniles!C3,"")</f>
        <v/>
      </c>
      <c r="E2" s="123" t="str">
        <f>IF(juveniles!C6&gt;0,juveniles!C6,"")</f>
        <v/>
      </c>
      <c r="F2" s="123" t="str">
        <f>IF(juveniles!C7&gt;0,juveniles!C7,"")</f>
        <v/>
      </c>
      <c r="G2" s="123" t="str">
        <f>IF(juveniles!C8&gt;0,juveniles!C8,"")</f>
        <v/>
      </c>
      <c r="H2" s="123" t="str">
        <f>IF(juveniles!C9&gt;0,juveniles!C9,"")</f>
        <v/>
      </c>
      <c r="I2" s="123" t="str">
        <f>IF(juveniles!C10&gt;0,juveniles!C10,"")</f>
        <v/>
      </c>
      <c r="J2" s="124" t="str">
        <f>IF(juveniles!C13&gt;0,juveniles!C13,"")</f>
        <v/>
      </c>
      <c r="K2" s="123" t="str">
        <f>IF(juveniles!C14&gt;0,juveniles!C14,"")</f>
        <v/>
      </c>
      <c r="L2" s="123" t="str">
        <f>IF(juveniles!C15&gt;0,juveniles!C15,"")</f>
        <v/>
      </c>
      <c r="M2" s="123" t="str">
        <f>IF(juveniles!C16&gt;0,juveniles!C16,"")</f>
        <v/>
      </c>
      <c r="N2" s="123" t="str">
        <f>IF(juveniles!C17&gt;0,juveniles!C17,"")</f>
        <v/>
      </c>
      <c r="O2" s="123" t="str">
        <f>IF(juveniles!C18&gt;0,juveniles!C18,"")</f>
        <v/>
      </c>
      <c r="P2" s="123" t="str">
        <f>IF(juveniles!C19&gt;0,juveniles!C19,"")</f>
        <v/>
      </c>
      <c r="Q2" s="123" t="str">
        <f>IF(juveniles!C20&gt;0,juveniles!C20,"")</f>
        <v/>
      </c>
      <c r="R2" s="123" t="str">
        <f>IF(juveniles!C21&gt;0,juveniles!C21,"")</f>
        <v/>
      </c>
      <c r="S2" s="123" t="str">
        <f>IF(juveniles!C22&gt;0,juveniles!C22,"")</f>
        <v/>
      </c>
      <c r="T2" s="123" t="str">
        <f>IF(juveniles!C23&gt;0,juveniles!C23,"")</f>
        <v/>
      </c>
      <c r="U2" s="123" t="str">
        <f>IF(juveniles!C24&gt;0,juveniles!C24,"")</f>
        <v/>
      </c>
      <c r="V2" s="123" t="str">
        <f>IF(juveniles!C25&gt;0,juveniles!C25,"")</f>
        <v/>
      </c>
      <c r="W2" s="123" t="str">
        <f>IF(juveniles!C26&gt;0,juveniles!C26,"")</f>
        <v/>
      </c>
      <c r="X2" s="123" t="str">
        <f>IF(juveniles!C29&gt;0,juveniles!C29,"")</f>
        <v/>
      </c>
      <c r="Y2" s="123" t="str">
        <f>IF(juveniles!C30&gt;0,juveniles!C30,"")</f>
        <v/>
      </c>
      <c r="Z2" s="123" t="str">
        <f>IF(juveniles!C33&gt;0,juveniles!C33,"")</f>
        <v/>
      </c>
      <c r="AA2" s="123" t="str">
        <f>IF(juveniles!C34&gt;0,juveniles!C34,"")</f>
        <v/>
      </c>
      <c r="AB2" s="123" t="str">
        <f>IF(juveniles!C37&gt;0,juveniles!C37,"")</f>
        <v/>
      </c>
      <c r="AC2" s="125" t="str">
        <f>IF(juveniles!C38&gt;0,juveniles!C38,"")</f>
        <v/>
      </c>
      <c r="AD2" s="125" t="str">
        <f>IF(juveniles!C41&gt;0,juveniles!C41,"")</f>
        <v/>
      </c>
      <c r="AE2" s="125" t="str">
        <f>IF(juveniles!C42&gt;0,juveniles!C42,"")</f>
        <v/>
      </c>
    </row>
    <row r="3" spans="1:31" ht="13.2" x14ac:dyDescent="0.3">
      <c r="A3" s="113" t="str">
        <f t="shared" ref="A3:B19" si="0">A$2</f>
        <v>Genus species</v>
      </c>
      <c r="B3" s="114" t="str">
        <f>B$2</f>
        <v>Country.sample</v>
      </c>
      <c r="C3" s="121">
        <f>juveniles!D1</f>
        <v>2</v>
      </c>
      <c r="D3" s="122" t="str">
        <f>IF(juveniles!E3&gt;0,juveniles!E3,"")</f>
        <v/>
      </c>
      <c r="E3" s="125" t="str">
        <f>IF(juveniles!E6&gt;0,juveniles!E6,"")</f>
        <v/>
      </c>
      <c r="F3" s="125" t="str">
        <f>IF(juveniles!E7&gt;0,juveniles!E7,"")</f>
        <v/>
      </c>
      <c r="G3" s="125" t="str">
        <f>IF(juveniles!E8&gt;0,juveniles!E8,"")</f>
        <v/>
      </c>
      <c r="H3" s="125" t="str">
        <f>IF(juveniles!E9&gt;0,juveniles!E9,"")</f>
        <v/>
      </c>
      <c r="I3" s="125" t="str">
        <f>IF(juveniles!E10&gt;0,juveniles!E10,"")</f>
        <v/>
      </c>
      <c r="J3" s="126" t="str">
        <f>IF(juveniles!E13&gt;0,juveniles!E13,"")</f>
        <v/>
      </c>
      <c r="K3" s="125" t="str">
        <f>IF(juveniles!E14&gt;0,juveniles!E14,"")</f>
        <v/>
      </c>
      <c r="L3" s="125" t="str">
        <f>IF(juveniles!E15&gt;0,juveniles!E15,"")</f>
        <v/>
      </c>
      <c r="M3" s="125" t="str">
        <f>IF(juveniles!E16&gt;0,juveniles!E16,"")</f>
        <v/>
      </c>
      <c r="N3" s="125" t="str">
        <f>IF(juveniles!E17&gt;0,juveniles!E17,"")</f>
        <v/>
      </c>
      <c r="O3" s="125" t="str">
        <f>IF(juveniles!E18&gt;0,juveniles!E18,"")</f>
        <v/>
      </c>
      <c r="P3" s="125" t="str">
        <f>IF(juveniles!E19&gt;0,juveniles!E19,"")</f>
        <v/>
      </c>
      <c r="Q3" s="125" t="str">
        <f>IF(juveniles!E20&gt;0,juveniles!E20,"")</f>
        <v/>
      </c>
      <c r="R3" s="125" t="str">
        <f>IF(juveniles!E21&gt;0,juveniles!E21,"")</f>
        <v/>
      </c>
      <c r="S3" s="125" t="str">
        <f>IF(juveniles!E22&gt;0,juveniles!E22,"")</f>
        <v/>
      </c>
      <c r="T3" s="125" t="str">
        <f>IF(juveniles!E23&gt;0,juveniles!E23,"")</f>
        <v/>
      </c>
      <c r="U3" s="125" t="str">
        <f>IF(juveniles!E24&gt;0,juveniles!E24,"")</f>
        <v/>
      </c>
      <c r="V3" s="125" t="str">
        <f>IF(juveniles!E25&gt;0,juveniles!E25,"")</f>
        <v/>
      </c>
      <c r="W3" s="125" t="str">
        <f>IF(juveniles!E26&gt;0,juveniles!E26,"")</f>
        <v/>
      </c>
      <c r="X3" s="125" t="str">
        <f>IF(juveniles!E29&gt;0,juveniles!E29,"")</f>
        <v/>
      </c>
      <c r="Y3" s="125" t="str">
        <f>IF(juveniles!E30&gt;0,juveniles!E30,"")</f>
        <v/>
      </c>
      <c r="Z3" s="125" t="str">
        <f>IF(juveniles!E33&gt;0,juveniles!E33,"")</f>
        <v/>
      </c>
      <c r="AA3" s="125" t="str">
        <f>IF(juveniles!E34&gt;0,juveniles!E34,"")</f>
        <v/>
      </c>
      <c r="AB3" s="125" t="str">
        <f>IF(juveniles!E37&gt;0,juveniles!E37,"")</f>
        <v/>
      </c>
      <c r="AC3" s="125" t="str">
        <f>IF(juveniles!E38&gt;0,juveniles!E38,"")</f>
        <v/>
      </c>
      <c r="AD3" s="125" t="str">
        <f>IF(juveniles!E41&gt;0,juveniles!E41,"")</f>
        <v/>
      </c>
      <c r="AE3" s="125" t="str">
        <f>IF(juveniles!E42&gt;0,juveniles!E42,"")</f>
        <v/>
      </c>
    </row>
    <row r="4" spans="1:31" ht="13.2" x14ac:dyDescent="0.3">
      <c r="A4" s="113" t="str">
        <f t="shared" si="0"/>
        <v>Genus species</v>
      </c>
      <c r="B4" s="114" t="str">
        <f t="shared" si="0"/>
        <v>Country.sample</v>
      </c>
      <c r="C4" s="121">
        <f>juveniles!F1</f>
        <v>3</v>
      </c>
      <c r="D4" s="122" t="str">
        <f>IF(juveniles!G3&gt;0,juveniles!G3,"")</f>
        <v/>
      </c>
      <c r="E4" s="125" t="str">
        <f>IF(juveniles!G6&gt;0,juveniles!G6,"")</f>
        <v/>
      </c>
      <c r="F4" s="125" t="str">
        <f>IF(juveniles!G7&gt;0,juveniles!G7,"")</f>
        <v/>
      </c>
      <c r="G4" s="125" t="str">
        <f>IF(juveniles!G8&gt;0,juveniles!G8,"")</f>
        <v/>
      </c>
      <c r="H4" s="125" t="str">
        <f>IF(juveniles!G9&gt;0,juveniles!G9,"")</f>
        <v/>
      </c>
      <c r="I4" s="125" t="str">
        <f>IF(juveniles!G10&gt;0,juveniles!G10,"")</f>
        <v/>
      </c>
      <c r="J4" s="126" t="str">
        <f>IF(juveniles!G13&gt;0,juveniles!G13,"")</f>
        <v/>
      </c>
      <c r="K4" s="125" t="str">
        <f>IF(juveniles!G14&gt;0,juveniles!G14,"")</f>
        <v/>
      </c>
      <c r="L4" s="125" t="str">
        <f>IF(juveniles!G15&gt;0,juveniles!G15,"")</f>
        <v/>
      </c>
      <c r="M4" s="125" t="str">
        <f>IF(juveniles!G16&gt;0,juveniles!G16,"")</f>
        <v/>
      </c>
      <c r="N4" s="125" t="str">
        <f>IF(juveniles!G17&gt;0,juveniles!G17,"")</f>
        <v/>
      </c>
      <c r="O4" s="125" t="str">
        <f>IF(juveniles!G18&gt;0,juveniles!G18,"")</f>
        <v/>
      </c>
      <c r="P4" s="125" t="str">
        <f>IF(juveniles!G19&gt;0,juveniles!G19,"")</f>
        <v/>
      </c>
      <c r="Q4" s="125" t="str">
        <f>IF(juveniles!G20&gt;0,juveniles!G20,"")</f>
        <v/>
      </c>
      <c r="R4" s="125" t="str">
        <f>IF(juveniles!G21&gt;0,juveniles!G21,"")</f>
        <v/>
      </c>
      <c r="S4" s="125" t="str">
        <f>IF(juveniles!G22&gt;0,juveniles!G22,"")</f>
        <v/>
      </c>
      <c r="T4" s="125" t="str">
        <f>IF(juveniles!G23&gt;0,juveniles!G23,"")</f>
        <v/>
      </c>
      <c r="U4" s="125" t="str">
        <f>IF(juveniles!G24&gt;0,juveniles!G24,"")</f>
        <v/>
      </c>
      <c r="V4" s="125" t="str">
        <f>IF(juveniles!G25&gt;0,juveniles!G25,"")</f>
        <v/>
      </c>
      <c r="W4" s="125" t="str">
        <f>IF(juveniles!G26&gt;0,juveniles!G26,"")</f>
        <v/>
      </c>
      <c r="X4" s="125" t="str">
        <f>IF(juveniles!G29&gt;0,juveniles!G29,"")</f>
        <v/>
      </c>
      <c r="Y4" s="125" t="str">
        <f>IF(juveniles!G30&gt;0,juveniles!G30,"")</f>
        <v/>
      </c>
      <c r="Z4" s="125" t="str">
        <f>IF(juveniles!G33&gt;0,juveniles!G33,"")</f>
        <v/>
      </c>
      <c r="AA4" s="125" t="str">
        <f>IF(juveniles!G34&gt;0,juveniles!G34,"")</f>
        <v/>
      </c>
      <c r="AB4" s="125" t="str">
        <f>IF(juveniles!G37&gt;0,juveniles!G37,"")</f>
        <v/>
      </c>
      <c r="AC4" s="125" t="str">
        <f>IF(juveniles!G38&gt;0,juveniles!G38,"")</f>
        <v/>
      </c>
      <c r="AD4" s="125" t="str">
        <f>IF(juveniles!G41&gt;0,juveniles!G41,"")</f>
        <v/>
      </c>
      <c r="AE4" s="125" t="str">
        <f>IF(juveniles!G42&gt;0,juveniles!G42,"")</f>
        <v/>
      </c>
    </row>
    <row r="5" spans="1:31" ht="13.2" x14ac:dyDescent="0.3">
      <c r="A5" s="113" t="str">
        <f t="shared" si="0"/>
        <v>Genus species</v>
      </c>
      <c r="B5" s="114" t="str">
        <f t="shared" si="0"/>
        <v>Country.sample</v>
      </c>
      <c r="C5" s="121">
        <f>juveniles!H1</f>
        <v>4</v>
      </c>
      <c r="D5" s="122" t="str">
        <f>IF(juveniles!I3&gt;0,juveniles!I3,"")</f>
        <v/>
      </c>
      <c r="E5" s="125" t="str">
        <f>IF(juveniles!I6&gt;0,juveniles!I6,"")</f>
        <v/>
      </c>
      <c r="F5" s="125" t="str">
        <f>IF(juveniles!I7&gt;0,juveniles!I7,"")</f>
        <v/>
      </c>
      <c r="G5" s="125" t="str">
        <f>IF(juveniles!I8&gt;0,juveniles!I8,"")</f>
        <v/>
      </c>
      <c r="H5" s="125" t="str">
        <f>IF(juveniles!I9&gt;0,juveniles!I9,"")</f>
        <v/>
      </c>
      <c r="I5" s="125" t="str">
        <f>IF(juveniles!I10&gt;0,juveniles!I10,"")</f>
        <v/>
      </c>
      <c r="J5" s="126" t="str">
        <f>IF(juveniles!I13&gt;0,juveniles!I13,"")</f>
        <v/>
      </c>
      <c r="K5" s="125" t="str">
        <f>IF(juveniles!I14&gt;0,juveniles!I14,"")</f>
        <v/>
      </c>
      <c r="L5" s="125" t="str">
        <f>IF(juveniles!I15&gt;0,juveniles!I15,"")</f>
        <v/>
      </c>
      <c r="M5" s="125" t="str">
        <f>IF(juveniles!I16&gt;0,juveniles!I16,"")</f>
        <v/>
      </c>
      <c r="N5" s="125" t="str">
        <f>IF(juveniles!I17&gt;0,juveniles!I17,"")</f>
        <v/>
      </c>
      <c r="O5" s="125" t="str">
        <f>IF(juveniles!I18&gt;0,juveniles!I18,"")</f>
        <v/>
      </c>
      <c r="P5" s="125" t="str">
        <f>IF(juveniles!I19&gt;0,juveniles!I19,"")</f>
        <v/>
      </c>
      <c r="Q5" s="125" t="str">
        <f>IF(juveniles!I20&gt;0,juveniles!I20,"")</f>
        <v/>
      </c>
      <c r="R5" s="125" t="str">
        <f>IF(juveniles!I21&gt;0,juveniles!I21,"")</f>
        <v/>
      </c>
      <c r="S5" s="125" t="str">
        <f>IF(juveniles!I22&gt;0,juveniles!I22,"")</f>
        <v/>
      </c>
      <c r="T5" s="125" t="str">
        <f>IF(juveniles!I23&gt;0,juveniles!I23,"")</f>
        <v/>
      </c>
      <c r="U5" s="125" t="str">
        <f>IF(juveniles!I24&gt;0,juveniles!I24,"")</f>
        <v/>
      </c>
      <c r="V5" s="125" t="str">
        <f>IF(juveniles!I25&gt;0,juveniles!I25,"")</f>
        <v/>
      </c>
      <c r="W5" s="125" t="str">
        <f>IF(juveniles!I26&gt;0,juveniles!I26,"")</f>
        <v/>
      </c>
      <c r="X5" s="125" t="str">
        <f>IF(juveniles!I29&gt;0,juveniles!I29,"")</f>
        <v/>
      </c>
      <c r="Y5" s="125" t="str">
        <f>IF(juveniles!I30&gt;0,juveniles!I30,"")</f>
        <v/>
      </c>
      <c r="Z5" s="125" t="str">
        <f>IF(juveniles!I33&gt;0,juveniles!I33,"")</f>
        <v/>
      </c>
      <c r="AA5" s="125" t="str">
        <f>IF(juveniles!I34&gt;0,juveniles!I34,"")</f>
        <v/>
      </c>
      <c r="AB5" s="125" t="str">
        <f>IF(juveniles!I37&gt;0,juveniles!I37,"")</f>
        <v/>
      </c>
      <c r="AC5" s="125" t="str">
        <f>IF(juveniles!I38&gt;0,juveniles!I38,"")</f>
        <v/>
      </c>
      <c r="AD5" s="125" t="str">
        <f>IF(juveniles!I41&gt;0,juveniles!I41,"")</f>
        <v/>
      </c>
      <c r="AE5" s="125" t="str">
        <f>IF(juveniles!I42&gt;0,juveniles!I42,"")</f>
        <v/>
      </c>
    </row>
    <row r="6" spans="1:31" ht="13.2" x14ac:dyDescent="0.3">
      <c r="A6" s="113" t="str">
        <f t="shared" si="0"/>
        <v>Genus species</v>
      </c>
      <c r="B6" s="114" t="str">
        <f t="shared" si="0"/>
        <v>Country.sample</v>
      </c>
      <c r="C6" s="121">
        <f>juveniles!J1</f>
        <v>5</v>
      </c>
      <c r="D6" s="122" t="str">
        <f>IF(juveniles!K3&gt;0,juveniles!K3,"")</f>
        <v/>
      </c>
      <c r="E6" s="125" t="str">
        <f>IF(juveniles!K6&gt;0,juveniles!K6,"")</f>
        <v/>
      </c>
      <c r="F6" s="125" t="str">
        <f>IF(juveniles!K7&gt;0,juveniles!K7,"")</f>
        <v/>
      </c>
      <c r="G6" s="125" t="str">
        <f>IF(juveniles!K8&gt;0,juveniles!K8,"")</f>
        <v/>
      </c>
      <c r="H6" s="125" t="str">
        <f>IF(juveniles!K9&gt;0,juveniles!K9,"")</f>
        <v/>
      </c>
      <c r="I6" s="125" t="str">
        <f>IF(juveniles!K10&gt;0,juveniles!K10,"")</f>
        <v/>
      </c>
      <c r="J6" s="126" t="str">
        <f>IF(juveniles!K13&gt;0,juveniles!K13,"")</f>
        <v/>
      </c>
      <c r="K6" s="125" t="str">
        <f>IF(juveniles!K14&gt;0,juveniles!K14,"")</f>
        <v/>
      </c>
      <c r="L6" s="125" t="str">
        <f>IF(juveniles!K15&gt;0,juveniles!K15,"")</f>
        <v/>
      </c>
      <c r="M6" s="125" t="str">
        <f>IF(juveniles!K16&gt;0,juveniles!K16,"")</f>
        <v/>
      </c>
      <c r="N6" s="125" t="str">
        <f>IF(juveniles!K17&gt;0,juveniles!K17,"")</f>
        <v/>
      </c>
      <c r="O6" s="125" t="str">
        <f>IF(juveniles!K18&gt;0,juveniles!K18,"")</f>
        <v/>
      </c>
      <c r="P6" s="125" t="str">
        <f>IF(juveniles!K19&gt;0,juveniles!K19,"")</f>
        <v/>
      </c>
      <c r="Q6" s="125" t="str">
        <f>IF(juveniles!K20&gt;0,juveniles!K20,"")</f>
        <v/>
      </c>
      <c r="R6" s="125" t="str">
        <f>IF(juveniles!K21&gt;0,juveniles!K21,"")</f>
        <v/>
      </c>
      <c r="S6" s="125" t="str">
        <f>IF(juveniles!K22&gt;0,juveniles!K22,"")</f>
        <v/>
      </c>
      <c r="T6" s="125" t="str">
        <f>IF(juveniles!K23&gt;0,juveniles!K23,"")</f>
        <v/>
      </c>
      <c r="U6" s="125" t="str">
        <f>IF(juveniles!K24&gt;0,juveniles!K24,"")</f>
        <v/>
      </c>
      <c r="V6" s="125" t="str">
        <f>IF(juveniles!K25&gt;0,juveniles!K25,"")</f>
        <v/>
      </c>
      <c r="W6" s="125" t="str">
        <f>IF(juveniles!K26&gt;0,juveniles!K26,"")</f>
        <v/>
      </c>
      <c r="X6" s="125" t="str">
        <f>IF(juveniles!K29&gt;0,juveniles!K29,"")</f>
        <v/>
      </c>
      <c r="Y6" s="125" t="str">
        <f>IF(juveniles!K30&gt;0,juveniles!K30,"")</f>
        <v/>
      </c>
      <c r="Z6" s="125" t="str">
        <f>IF(juveniles!K33&gt;0,juveniles!K33,"")</f>
        <v/>
      </c>
      <c r="AA6" s="125" t="str">
        <f>IF(juveniles!K34&gt;0,juveniles!K34,"")</f>
        <v/>
      </c>
      <c r="AB6" s="125" t="str">
        <f>IF(juveniles!K37&gt;0,juveniles!K37,"")</f>
        <v/>
      </c>
      <c r="AC6" s="125" t="str">
        <f>IF(juveniles!K38&gt;0,juveniles!K38,"")</f>
        <v/>
      </c>
      <c r="AD6" s="125" t="str">
        <f>IF(juveniles!K41&gt;0,juveniles!K41,"")</f>
        <v/>
      </c>
      <c r="AE6" s="125" t="str">
        <f>IF(juveniles!K42&gt;0,juveniles!K42,"")</f>
        <v/>
      </c>
    </row>
    <row r="7" spans="1:31" ht="13.2" x14ac:dyDescent="0.3">
      <c r="A7" s="113" t="str">
        <f t="shared" si="0"/>
        <v>Genus species</v>
      </c>
      <c r="B7" s="114" t="str">
        <f t="shared" si="0"/>
        <v>Country.sample</v>
      </c>
      <c r="C7" s="121">
        <f>juveniles!L1</f>
        <v>6</v>
      </c>
      <c r="D7" s="122" t="str">
        <f>IF(juveniles!M3&gt;0,juveniles!M3,"")</f>
        <v/>
      </c>
      <c r="E7" s="125" t="str">
        <f>IF(juveniles!M6&gt;0,juveniles!M6,"")</f>
        <v/>
      </c>
      <c r="F7" s="125" t="str">
        <f>IF(juveniles!M7&gt;0,juveniles!M7,"")</f>
        <v/>
      </c>
      <c r="G7" s="125" t="str">
        <f>IF(juveniles!M8&gt;0,juveniles!M8,"")</f>
        <v/>
      </c>
      <c r="H7" s="125" t="str">
        <f>IF(juveniles!M9&gt;0,juveniles!M9,"")</f>
        <v/>
      </c>
      <c r="I7" s="125" t="str">
        <f>IF(juveniles!M10&gt;0,juveniles!M10,"")</f>
        <v/>
      </c>
      <c r="J7" s="126" t="str">
        <f>IF(juveniles!M13&gt;0,juveniles!M13,"")</f>
        <v/>
      </c>
      <c r="K7" s="125" t="str">
        <f>IF(juveniles!M14&gt;0,juveniles!M14,"")</f>
        <v/>
      </c>
      <c r="L7" s="125" t="str">
        <f>IF(juveniles!M15&gt;0,juveniles!M15,"")</f>
        <v/>
      </c>
      <c r="M7" s="125" t="str">
        <f>IF(juveniles!M16&gt;0,juveniles!M16,"")</f>
        <v/>
      </c>
      <c r="N7" s="125" t="str">
        <f>IF(juveniles!M17&gt;0,juveniles!M17,"")</f>
        <v/>
      </c>
      <c r="O7" s="125" t="str">
        <f>IF(juveniles!M18&gt;0,juveniles!M18,"")</f>
        <v/>
      </c>
      <c r="P7" s="125" t="str">
        <f>IF(juveniles!M19&gt;0,juveniles!M19,"")</f>
        <v/>
      </c>
      <c r="Q7" s="125" t="str">
        <f>IF(juveniles!M20&gt;0,juveniles!M20,"")</f>
        <v/>
      </c>
      <c r="R7" s="125" t="str">
        <f>IF(juveniles!M21&gt;0,juveniles!M21,"")</f>
        <v/>
      </c>
      <c r="S7" s="125" t="str">
        <f>IF(juveniles!M22&gt;0,juveniles!M22,"")</f>
        <v/>
      </c>
      <c r="T7" s="125" t="str">
        <f>IF(juveniles!M23&gt;0,juveniles!M23,"")</f>
        <v/>
      </c>
      <c r="U7" s="125" t="str">
        <f>IF(juveniles!M24&gt;0,juveniles!M24,"")</f>
        <v/>
      </c>
      <c r="V7" s="125" t="str">
        <f>IF(juveniles!M25&gt;0,juveniles!M25,"")</f>
        <v/>
      </c>
      <c r="W7" s="125" t="str">
        <f>IF(juveniles!M26&gt;0,juveniles!M26,"")</f>
        <v/>
      </c>
      <c r="X7" s="125" t="str">
        <f>IF(juveniles!M29&gt;0,juveniles!M29,"")</f>
        <v/>
      </c>
      <c r="Y7" s="125" t="str">
        <f>IF(juveniles!M30&gt;0,juveniles!M30,"")</f>
        <v/>
      </c>
      <c r="Z7" s="125" t="str">
        <f>IF(juveniles!M33&gt;0,juveniles!M33,"")</f>
        <v/>
      </c>
      <c r="AA7" s="125" t="str">
        <f>IF(juveniles!M34&gt;0,juveniles!M34,"")</f>
        <v/>
      </c>
      <c r="AB7" s="125" t="str">
        <f>IF(juveniles!M37&gt;0,juveniles!M37,"")</f>
        <v/>
      </c>
      <c r="AC7" s="125" t="str">
        <f>IF(juveniles!M38&gt;0,juveniles!M38,"")</f>
        <v/>
      </c>
      <c r="AD7" s="125" t="str">
        <f>IF(juveniles!M41&gt;0,juveniles!M41,"")</f>
        <v/>
      </c>
      <c r="AE7" s="125" t="str">
        <f>IF(juveniles!M42&gt;0,juveniles!M42,"")</f>
        <v/>
      </c>
    </row>
    <row r="8" spans="1:31" ht="13.2" x14ac:dyDescent="0.3">
      <c r="A8" s="113" t="str">
        <f t="shared" si="0"/>
        <v>Genus species</v>
      </c>
      <c r="B8" s="114" t="str">
        <f t="shared" si="0"/>
        <v>Country.sample</v>
      </c>
      <c r="C8" s="121">
        <f>juveniles!N1</f>
        <v>7</v>
      </c>
      <c r="D8" s="122" t="str">
        <f>IF(juveniles!O3&gt;0,juveniles!O3,"")</f>
        <v/>
      </c>
      <c r="E8" s="125" t="str">
        <f>IF(juveniles!O6&gt;0,juveniles!O6,"")</f>
        <v/>
      </c>
      <c r="F8" s="125" t="str">
        <f>IF(juveniles!O7&gt;0,juveniles!O7,"")</f>
        <v/>
      </c>
      <c r="G8" s="125" t="str">
        <f>IF(juveniles!O8&gt;0,juveniles!O8,"")</f>
        <v/>
      </c>
      <c r="H8" s="125" t="str">
        <f>IF(juveniles!O9&gt;0,juveniles!O9,"")</f>
        <v/>
      </c>
      <c r="I8" s="125" t="str">
        <f>IF(juveniles!O10&gt;0,juveniles!O10,"")</f>
        <v/>
      </c>
      <c r="J8" s="126" t="str">
        <f>IF(juveniles!O13&gt;0,juveniles!O13,"")</f>
        <v/>
      </c>
      <c r="K8" s="125" t="str">
        <f>IF(juveniles!O14&gt;0,juveniles!O14,"")</f>
        <v/>
      </c>
      <c r="L8" s="125" t="str">
        <f>IF(juveniles!O15&gt;0,juveniles!O15,"")</f>
        <v/>
      </c>
      <c r="M8" s="125" t="str">
        <f>IF(juveniles!O16&gt;0,juveniles!O16,"")</f>
        <v/>
      </c>
      <c r="N8" s="125" t="str">
        <f>IF(juveniles!O17&gt;0,juveniles!O17,"")</f>
        <v/>
      </c>
      <c r="O8" s="125" t="str">
        <f>IF(juveniles!O18&gt;0,juveniles!O18,"")</f>
        <v/>
      </c>
      <c r="P8" s="125" t="str">
        <f>IF(juveniles!O19&gt;0,juveniles!O19,"")</f>
        <v/>
      </c>
      <c r="Q8" s="125" t="str">
        <f>IF(juveniles!O20&gt;0,juveniles!O20,"")</f>
        <v/>
      </c>
      <c r="R8" s="125" t="str">
        <f>IF(juveniles!O21&gt;0,juveniles!O21,"")</f>
        <v/>
      </c>
      <c r="S8" s="125" t="str">
        <f>IF(juveniles!O22&gt;0,juveniles!O22,"")</f>
        <v/>
      </c>
      <c r="T8" s="125" t="str">
        <f>IF(juveniles!O23&gt;0,juveniles!O23,"")</f>
        <v/>
      </c>
      <c r="U8" s="125" t="str">
        <f>IF(juveniles!O24&gt;0,juveniles!O24,"")</f>
        <v/>
      </c>
      <c r="V8" s="125" t="str">
        <f>IF(juveniles!O25&gt;0,juveniles!O25,"")</f>
        <v/>
      </c>
      <c r="W8" s="125" t="str">
        <f>IF(juveniles!O26&gt;0,juveniles!O26,"")</f>
        <v/>
      </c>
      <c r="X8" s="125" t="str">
        <f>IF(juveniles!O29&gt;0,juveniles!O29,"")</f>
        <v/>
      </c>
      <c r="Y8" s="125" t="str">
        <f>IF(juveniles!O30&gt;0,juveniles!O30,"")</f>
        <v/>
      </c>
      <c r="Z8" s="125" t="str">
        <f>IF(juveniles!O33&gt;0,juveniles!O33,"")</f>
        <v/>
      </c>
      <c r="AA8" s="125" t="str">
        <f>IF(juveniles!O34&gt;0,juveniles!O34,"")</f>
        <v/>
      </c>
      <c r="AB8" s="125" t="str">
        <f>IF(juveniles!O37&gt;0,juveniles!O37,"")</f>
        <v/>
      </c>
      <c r="AC8" s="125" t="str">
        <f>IF(juveniles!O38&gt;0,juveniles!O38,"")</f>
        <v/>
      </c>
      <c r="AD8" s="125" t="str">
        <f>IF(juveniles!O41&gt;0,juveniles!O41,"")</f>
        <v/>
      </c>
      <c r="AE8" s="125" t="str">
        <f>IF(juveniles!O42&gt;0,juveniles!O42,"")</f>
        <v/>
      </c>
    </row>
    <row r="9" spans="1:31" ht="13.2" x14ac:dyDescent="0.3">
      <c r="A9" s="113" t="str">
        <f t="shared" si="0"/>
        <v>Genus species</v>
      </c>
      <c r="B9" s="114" t="str">
        <f t="shared" si="0"/>
        <v>Country.sample</v>
      </c>
      <c r="C9" s="121">
        <f>juveniles!P1</f>
        <v>8</v>
      </c>
      <c r="D9" s="122" t="str">
        <f>IF(juveniles!Q3&gt;0,juveniles!Q3,"")</f>
        <v/>
      </c>
      <c r="E9" s="125" t="str">
        <f>IF(juveniles!Q6&gt;0,juveniles!Q6,"")</f>
        <v/>
      </c>
      <c r="F9" s="125" t="str">
        <f>IF(juveniles!Q7&gt;0,juveniles!Q7,"")</f>
        <v/>
      </c>
      <c r="G9" s="125" t="str">
        <f>IF(juveniles!Q8&gt;0,juveniles!Q8,"")</f>
        <v/>
      </c>
      <c r="H9" s="125" t="str">
        <f>IF(juveniles!Q9&gt;0,juveniles!Q9,"")</f>
        <v/>
      </c>
      <c r="I9" s="125" t="str">
        <f>IF(juveniles!Q10&gt;0,juveniles!Q10,"")</f>
        <v/>
      </c>
      <c r="J9" s="126" t="str">
        <f>IF(juveniles!Q13&gt;0,juveniles!Q13,"")</f>
        <v/>
      </c>
      <c r="K9" s="125" t="str">
        <f>IF(juveniles!Q14&gt;0,juveniles!Q14,"")</f>
        <v/>
      </c>
      <c r="L9" s="125" t="str">
        <f>IF(juveniles!Q15&gt;0,juveniles!Q15,"")</f>
        <v/>
      </c>
      <c r="M9" s="125" t="str">
        <f>IF(juveniles!Q16&gt;0,juveniles!Q16,"")</f>
        <v/>
      </c>
      <c r="N9" s="125" t="str">
        <f>IF(juveniles!Q17&gt;0,juveniles!Q17,"")</f>
        <v/>
      </c>
      <c r="O9" s="125" t="str">
        <f>IF(juveniles!Q18&gt;0,juveniles!Q18,"")</f>
        <v/>
      </c>
      <c r="P9" s="125" t="str">
        <f>IF(juveniles!Q19&gt;0,juveniles!Q19,"")</f>
        <v/>
      </c>
      <c r="Q9" s="125" t="str">
        <f>IF(juveniles!Q20&gt;0,juveniles!Q20,"")</f>
        <v/>
      </c>
      <c r="R9" s="125" t="str">
        <f>IF(juveniles!Q21&gt;0,juveniles!Q21,"")</f>
        <v/>
      </c>
      <c r="S9" s="125" t="str">
        <f>IF(juveniles!Q22&gt;0,juveniles!Q22,"")</f>
        <v/>
      </c>
      <c r="T9" s="125" t="str">
        <f>IF(juveniles!Q23&gt;0,juveniles!Q23,"")</f>
        <v/>
      </c>
      <c r="U9" s="125" t="str">
        <f>IF(juveniles!Q24&gt;0,juveniles!Q24,"")</f>
        <v/>
      </c>
      <c r="V9" s="125" t="str">
        <f>IF(juveniles!Q25&gt;0,juveniles!Q25,"")</f>
        <v/>
      </c>
      <c r="W9" s="125" t="str">
        <f>IF(juveniles!Q26&gt;0,juveniles!Q26,"")</f>
        <v/>
      </c>
      <c r="X9" s="125" t="str">
        <f>IF(juveniles!Q29&gt;0,juveniles!Q29,"")</f>
        <v/>
      </c>
      <c r="Y9" s="125" t="str">
        <f>IF(juveniles!Q30&gt;0,juveniles!Q30,"")</f>
        <v/>
      </c>
      <c r="Z9" s="125" t="str">
        <f>IF(juveniles!Q33&gt;0,juveniles!Q33,"")</f>
        <v/>
      </c>
      <c r="AA9" s="125" t="str">
        <f>IF(juveniles!Q34&gt;0,juveniles!Q34,"")</f>
        <v/>
      </c>
      <c r="AB9" s="125" t="str">
        <f>IF(juveniles!Q37&gt;0,juveniles!Q37,"")</f>
        <v/>
      </c>
      <c r="AC9" s="125" t="str">
        <f>IF(juveniles!Q38&gt;0,juveniles!Q38,"")</f>
        <v/>
      </c>
      <c r="AD9" s="125" t="str">
        <f>IF(juveniles!Q41&gt;0,juveniles!Q41,"")</f>
        <v/>
      </c>
      <c r="AE9" s="125" t="str">
        <f>IF(juveniles!Q42&gt;0,juveniles!Q42,"")</f>
        <v/>
      </c>
    </row>
    <row r="10" spans="1:31" ht="13.2" x14ac:dyDescent="0.3">
      <c r="A10" s="113" t="str">
        <f t="shared" si="0"/>
        <v>Genus species</v>
      </c>
      <c r="B10" s="114" t="str">
        <f t="shared" si="0"/>
        <v>Country.sample</v>
      </c>
      <c r="C10" s="121">
        <f>juveniles!R1</f>
        <v>9</v>
      </c>
      <c r="D10" s="122" t="str">
        <f>IF(juveniles!S3&gt;0,juveniles!S3,"")</f>
        <v/>
      </c>
      <c r="E10" s="125" t="str">
        <f>IF(juveniles!S6&gt;0,juveniles!S6,"")</f>
        <v/>
      </c>
      <c r="F10" s="125" t="str">
        <f>IF(juveniles!S7&gt;0,juveniles!S7,"")</f>
        <v/>
      </c>
      <c r="G10" s="125" t="str">
        <f>IF(juveniles!S8&gt;0,juveniles!S8,"")</f>
        <v/>
      </c>
      <c r="H10" s="125" t="str">
        <f>IF(juveniles!S9&gt;0,juveniles!S9,"")</f>
        <v/>
      </c>
      <c r="I10" s="125" t="str">
        <f>IF(juveniles!S10&gt;0,juveniles!S10,"")</f>
        <v/>
      </c>
      <c r="J10" s="126" t="str">
        <f>IF(juveniles!S13&gt;0,juveniles!S13,"")</f>
        <v/>
      </c>
      <c r="K10" s="125" t="str">
        <f>IF(juveniles!S14&gt;0,juveniles!S14,"")</f>
        <v/>
      </c>
      <c r="L10" s="125" t="str">
        <f>IF(juveniles!S15&gt;0,juveniles!S15,"")</f>
        <v/>
      </c>
      <c r="M10" s="125" t="str">
        <f>IF(juveniles!S16&gt;0,juveniles!S16,"")</f>
        <v/>
      </c>
      <c r="N10" s="125" t="str">
        <f>IF(juveniles!S17&gt;0,juveniles!S17,"")</f>
        <v/>
      </c>
      <c r="O10" s="125" t="str">
        <f>IF(juveniles!S18&gt;0,juveniles!S18,"")</f>
        <v/>
      </c>
      <c r="P10" s="125" t="str">
        <f>IF(juveniles!S19&gt;0,juveniles!S19,"")</f>
        <v/>
      </c>
      <c r="Q10" s="125" t="str">
        <f>IF(juveniles!S20&gt;0,juveniles!S20,"")</f>
        <v/>
      </c>
      <c r="R10" s="125" t="str">
        <f>IF(juveniles!S21&gt;0,juveniles!S21,"")</f>
        <v/>
      </c>
      <c r="S10" s="125" t="str">
        <f>IF(juveniles!S22&gt;0,juveniles!S22,"")</f>
        <v/>
      </c>
      <c r="T10" s="125" t="str">
        <f>IF(juveniles!S23&gt;0,juveniles!S23,"")</f>
        <v/>
      </c>
      <c r="U10" s="125" t="str">
        <f>IF(juveniles!S24&gt;0,juveniles!S24,"")</f>
        <v/>
      </c>
      <c r="V10" s="125" t="str">
        <f>IF(juveniles!S25&gt;0,juveniles!S25,"")</f>
        <v/>
      </c>
      <c r="W10" s="125" t="str">
        <f>IF(juveniles!S26&gt;0,juveniles!S26,"")</f>
        <v/>
      </c>
      <c r="X10" s="125" t="str">
        <f>IF(juveniles!S29&gt;0,juveniles!S29,"")</f>
        <v/>
      </c>
      <c r="Y10" s="125" t="str">
        <f>IF(juveniles!S30&gt;0,juveniles!S30,"")</f>
        <v/>
      </c>
      <c r="Z10" s="125" t="str">
        <f>IF(juveniles!S33&gt;0,juveniles!S33,"")</f>
        <v/>
      </c>
      <c r="AA10" s="125" t="str">
        <f>IF(juveniles!S34&gt;0,juveniles!S34,"")</f>
        <v/>
      </c>
      <c r="AB10" s="125" t="str">
        <f>IF(juveniles!S37&gt;0,juveniles!S37,"")</f>
        <v/>
      </c>
      <c r="AC10" s="125" t="str">
        <f>IF(juveniles!S38&gt;0,juveniles!S38,"")</f>
        <v/>
      </c>
      <c r="AD10" s="125" t="str">
        <f>IF(juveniles!S41&gt;0,juveniles!S41,"")</f>
        <v/>
      </c>
      <c r="AE10" s="125" t="str">
        <f>IF(juveniles!S42&gt;0,juveniles!S42,"")</f>
        <v/>
      </c>
    </row>
    <row r="11" spans="1:31" ht="13.2" x14ac:dyDescent="0.3">
      <c r="A11" s="113" t="str">
        <f t="shared" si="0"/>
        <v>Genus species</v>
      </c>
      <c r="B11" s="114" t="str">
        <f t="shared" si="0"/>
        <v>Country.sample</v>
      </c>
      <c r="C11" s="121">
        <f>juveniles!T1</f>
        <v>10</v>
      </c>
      <c r="D11" s="122" t="str">
        <f>IF(juveniles!U3&gt;0,juveniles!U3,"")</f>
        <v/>
      </c>
      <c r="E11" s="125" t="str">
        <f>IF(juveniles!U6&gt;0,juveniles!U6,"")</f>
        <v/>
      </c>
      <c r="F11" s="125" t="str">
        <f>IF(juveniles!U7&gt;0,juveniles!U7,"")</f>
        <v/>
      </c>
      <c r="G11" s="125" t="str">
        <f>IF(juveniles!U8&gt;0,juveniles!U8,"")</f>
        <v/>
      </c>
      <c r="H11" s="125" t="str">
        <f>IF(juveniles!U9&gt;0,juveniles!U9,"")</f>
        <v/>
      </c>
      <c r="I11" s="125" t="str">
        <f>IF(juveniles!U10&gt;0,juveniles!U10,"")</f>
        <v/>
      </c>
      <c r="J11" s="126" t="str">
        <f>IF(juveniles!U13&gt;0,juveniles!U13,"")</f>
        <v/>
      </c>
      <c r="K11" s="125" t="str">
        <f>IF(juveniles!U14&gt;0,juveniles!U14,"")</f>
        <v/>
      </c>
      <c r="L11" s="125" t="str">
        <f>IF(juveniles!U15&gt;0,juveniles!U15,"")</f>
        <v/>
      </c>
      <c r="M11" s="125" t="str">
        <f>IF(juveniles!U16&gt;0,juveniles!U16,"")</f>
        <v/>
      </c>
      <c r="N11" s="125" t="str">
        <f>IF(juveniles!U17&gt;0,juveniles!U17,"")</f>
        <v/>
      </c>
      <c r="O11" s="125" t="str">
        <f>IF(juveniles!U18&gt;0,juveniles!U18,"")</f>
        <v/>
      </c>
      <c r="P11" s="125" t="str">
        <f>IF(juveniles!U19&gt;0,juveniles!U19,"")</f>
        <v/>
      </c>
      <c r="Q11" s="125" t="str">
        <f>IF(juveniles!U20&gt;0,juveniles!U20,"")</f>
        <v/>
      </c>
      <c r="R11" s="125" t="str">
        <f>IF(juveniles!U21&gt;0,juveniles!U21,"")</f>
        <v/>
      </c>
      <c r="S11" s="125" t="str">
        <f>IF(juveniles!U22&gt;0,juveniles!U22,"")</f>
        <v/>
      </c>
      <c r="T11" s="125" t="str">
        <f>IF(juveniles!U23&gt;0,juveniles!U23,"")</f>
        <v/>
      </c>
      <c r="U11" s="125" t="str">
        <f>IF(juveniles!U24&gt;0,juveniles!U24,"")</f>
        <v/>
      </c>
      <c r="V11" s="125" t="str">
        <f>IF(juveniles!U25&gt;0,juveniles!U25,"")</f>
        <v/>
      </c>
      <c r="W11" s="125" t="str">
        <f>IF(juveniles!U26&gt;0,juveniles!U26,"")</f>
        <v/>
      </c>
      <c r="X11" s="125" t="str">
        <f>IF(juveniles!U29&gt;0,juveniles!U29,"")</f>
        <v/>
      </c>
      <c r="Y11" s="125" t="str">
        <f>IF(juveniles!U30&gt;0,juveniles!U30,"")</f>
        <v/>
      </c>
      <c r="Z11" s="125" t="str">
        <f>IF(juveniles!U33&gt;0,juveniles!U33,"")</f>
        <v/>
      </c>
      <c r="AA11" s="125" t="str">
        <f>IF(juveniles!U34&gt;0,juveniles!U34,"")</f>
        <v/>
      </c>
      <c r="AB11" s="125" t="str">
        <f>IF(juveniles!U37&gt;0,juveniles!U37,"")</f>
        <v/>
      </c>
      <c r="AC11" s="125" t="str">
        <f>IF(juveniles!U38&gt;0,juveniles!U38,"")</f>
        <v/>
      </c>
      <c r="AD11" s="125" t="str">
        <f>IF(juveniles!U41&gt;0,juveniles!U41,"")</f>
        <v/>
      </c>
      <c r="AE11" s="125" t="str">
        <f>IF(juveniles!U42&gt;0,juveniles!U42,"")</f>
        <v/>
      </c>
    </row>
    <row r="12" spans="1:31" ht="13.2" x14ac:dyDescent="0.3">
      <c r="A12" s="113" t="str">
        <f t="shared" si="0"/>
        <v>Genus species</v>
      </c>
      <c r="B12" s="114" t="str">
        <f t="shared" si="0"/>
        <v>Country.sample</v>
      </c>
      <c r="C12" s="121">
        <f>juveniles!V1</f>
        <v>11</v>
      </c>
      <c r="D12" s="122" t="str">
        <f>IF(juveniles!W3&gt;0,juveniles!W3,"")</f>
        <v/>
      </c>
      <c r="E12" s="125" t="str">
        <f>IF(juveniles!W6&gt;0,juveniles!W6,"")</f>
        <v/>
      </c>
      <c r="F12" s="125" t="str">
        <f>IF(juveniles!W7&gt;0,juveniles!W7,"")</f>
        <v/>
      </c>
      <c r="G12" s="125" t="str">
        <f>IF(juveniles!W8&gt;0,juveniles!W8,"")</f>
        <v/>
      </c>
      <c r="H12" s="125" t="str">
        <f>IF(juveniles!W9&gt;0,juveniles!W9,"")</f>
        <v/>
      </c>
      <c r="I12" s="125" t="str">
        <f>IF(juveniles!W10&gt;0,juveniles!W10,"")</f>
        <v/>
      </c>
      <c r="J12" s="126" t="str">
        <f>IF(juveniles!W13&gt;0,juveniles!W13,"")</f>
        <v/>
      </c>
      <c r="K12" s="125" t="str">
        <f>IF(juveniles!W14&gt;0,juveniles!W14,"")</f>
        <v/>
      </c>
      <c r="L12" s="125" t="str">
        <f>IF(juveniles!W15&gt;0,juveniles!W15,"")</f>
        <v/>
      </c>
      <c r="M12" s="125" t="str">
        <f>IF(juveniles!W16&gt;0,juveniles!W16,"")</f>
        <v/>
      </c>
      <c r="N12" s="125" t="str">
        <f>IF(juveniles!W17&gt;0,juveniles!W17,"")</f>
        <v/>
      </c>
      <c r="O12" s="125" t="str">
        <f>IF(juveniles!W18&gt;0,juveniles!W18,"")</f>
        <v/>
      </c>
      <c r="P12" s="125" t="str">
        <f>IF(juveniles!W19&gt;0,juveniles!W19,"")</f>
        <v/>
      </c>
      <c r="Q12" s="125" t="str">
        <f>IF(juveniles!W20&gt;0,juveniles!W20,"")</f>
        <v/>
      </c>
      <c r="R12" s="125" t="str">
        <f>IF(juveniles!W21&gt;0,juveniles!W21,"")</f>
        <v/>
      </c>
      <c r="S12" s="125" t="str">
        <f>IF(juveniles!W22&gt;0,juveniles!W22,"")</f>
        <v/>
      </c>
      <c r="T12" s="125" t="str">
        <f>IF(juveniles!W23&gt;0,juveniles!W23,"")</f>
        <v/>
      </c>
      <c r="U12" s="125" t="str">
        <f>IF(juveniles!W24&gt;0,juveniles!W24,"")</f>
        <v/>
      </c>
      <c r="V12" s="125" t="str">
        <f>IF(juveniles!W25&gt;0,juveniles!W25,"")</f>
        <v/>
      </c>
      <c r="W12" s="125" t="str">
        <f>IF(juveniles!W26&gt;0,juveniles!W26,"")</f>
        <v/>
      </c>
      <c r="X12" s="125" t="str">
        <f>IF(juveniles!W29&gt;0,juveniles!W29,"")</f>
        <v/>
      </c>
      <c r="Y12" s="125" t="str">
        <f>IF(juveniles!W30&gt;0,juveniles!W30,"")</f>
        <v/>
      </c>
      <c r="Z12" s="125" t="str">
        <f>IF(juveniles!W33&gt;0,juveniles!W33,"")</f>
        <v/>
      </c>
      <c r="AA12" s="125" t="str">
        <f>IF(juveniles!W34&gt;0,juveniles!W34,"")</f>
        <v/>
      </c>
      <c r="AB12" s="125" t="str">
        <f>IF(juveniles!W37&gt;0,juveniles!W37,"")</f>
        <v/>
      </c>
      <c r="AC12" s="125" t="str">
        <f>IF(juveniles!W38&gt;0,juveniles!W38,"")</f>
        <v/>
      </c>
      <c r="AD12" s="125" t="str">
        <f>IF(juveniles!W41&gt;0,juveniles!W41,"")</f>
        <v/>
      </c>
      <c r="AE12" s="125" t="str">
        <f>IF(juveniles!W42&gt;0,juveniles!W42,"")</f>
        <v/>
      </c>
    </row>
    <row r="13" spans="1:31" ht="13.2" x14ac:dyDescent="0.3">
      <c r="A13" s="113" t="str">
        <f t="shared" si="0"/>
        <v>Genus species</v>
      </c>
      <c r="B13" s="114" t="str">
        <f t="shared" si="0"/>
        <v>Country.sample</v>
      </c>
      <c r="C13" s="121">
        <f>juveniles!X1</f>
        <v>12</v>
      </c>
      <c r="D13" s="122" t="str">
        <f>IF(juveniles!Y3&gt;0,juveniles!Y3,"")</f>
        <v/>
      </c>
      <c r="E13" s="125" t="str">
        <f>IF(juveniles!Y6&gt;0,juveniles!Y6,"")</f>
        <v/>
      </c>
      <c r="F13" s="125" t="str">
        <f>IF(juveniles!Y7&gt;0,juveniles!Y7,"")</f>
        <v/>
      </c>
      <c r="G13" s="125" t="str">
        <f>IF(juveniles!Y8&gt;0,juveniles!Y8,"")</f>
        <v/>
      </c>
      <c r="H13" s="125" t="str">
        <f>IF(juveniles!Y9&gt;0,juveniles!Y9,"")</f>
        <v/>
      </c>
      <c r="I13" s="125" t="str">
        <f>IF(juveniles!Y10&gt;0,juveniles!Y10,"")</f>
        <v/>
      </c>
      <c r="J13" s="126" t="str">
        <f>IF(juveniles!Y13&gt;0,juveniles!Y13,"")</f>
        <v/>
      </c>
      <c r="K13" s="125" t="str">
        <f>IF(juveniles!Y14&gt;0,juveniles!Y14,"")</f>
        <v/>
      </c>
      <c r="L13" s="125" t="str">
        <f>IF(juveniles!Y15&gt;0,juveniles!Y15,"")</f>
        <v/>
      </c>
      <c r="M13" s="125" t="str">
        <f>IF(juveniles!Y16&gt;0,juveniles!Y16,"")</f>
        <v/>
      </c>
      <c r="N13" s="125" t="str">
        <f>IF(juveniles!Y17&gt;0,juveniles!Y17,"")</f>
        <v/>
      </c>
      <c r="O13" s="125" t="str">
        <f>IF(juveniles!Y18&gt;0,juveniles!Y18,"")</f>
        <v/>
      </c>
      <c r="P13" s="125" t="str">
        <f>IF(juveniles!Y19&gt;0,juveniles!Y19,"")</f>
        <v/>
      </c>
      <c r="Q13" s="125" t="str">
        <f>IF(juveniles!Y20&gt;0,juveniles!Y20,"")</f>
        <v/>
      </c>
      <c r="R13" s="125" t="str">
        <f>IF(juveniles!Y21&gt;0,juveniles!Y21,"")</f>
        <v/>
      </c>
      <c r="S13" s="125" t="str">
        <f>IF(juveniles!Y22&gt;0,juveniles!Y22,"")</f>
        <v/>
      </c>
      <c r="T13" s="125" t="str">
        <f>IF(juveniles!Y23&gt;0,juveniles!Y23,"")</f>
        <v/>
      </c>
      <c r="U13" s="125" t="str">
        <f>IF(juveniles!Y24&gt;0,juveniles!Y24,"")</f>
        <v/>
      </c>
      <c r="V13" s="125" t="str">
        <f>IF(juveniles!Y25&gt;0,juveniles!Y25,"")</f>
        <v/>
      </c>
      <c r="W13" s="125" t="str">
        <f>IF(juveniles!Y26&gt;0,juveniles!Y26,"")</f>
        <v/>
      </c>
      <c r="X13" s="125" t="str">
        <f>IF(juveniles!Y29&gt;0,juveniles!Y29,"")</f>
        <v/>
      </c>
      <c r="Y13" s="125" t="str">
        <f>IF(juveniles!Y30&gt;0,juveniles!Y30,"")</f>
        <v/>
      </c>
      <c r="Z13" s="125" t="str">
        <f>IF(juveniles!Y33&gt;0,juveniles!Y33,"")</f>
        <v/>
      </c>
      <c r="AA13" s="125" t="str">
        <f>IF(juveniles!Y34&gt;0,juveniles!Y34,"")</f>
        <v/>
      </c>
      <c r="AB13" s="125" t="str">
        <f>IF(juveniles!Y37&gt;0,juveniles!Y37,"")</f>
        <v/>
      </c>
      <c r="AC13" s="125" t="str">
        <f>IF(juveniles!Y38&gt;0,juveniles!Y38,"")</f>
        <v/>
      </c>
      <c r="AD13" s="125" t="str">
        <f>IF(juveniles!Y41&gt;0,juveniles!Y41,"")</f>
        <v/>
      </c>
      <c r="AE13" s="125" t="str">
        <f>IF(juveniles!Y42&gt;0,juveniles!Y42,"")</f>
        <v/>
      </c>
    </row>
    <row r="14" spans="1:31" ht="13.2" x14ac:dyDescent="0.3">
      <c r="A14" s="113" t="str">
        <f t="shared" si="0"/>
        <v>Genus species</v>
      </c>
      <c r="B14" s="114" t="str">
        <f t="shared" si="0"/>
        <v>Country.sample</v>
      </c>
      <c r="C14" s="121">
        <f>juveniles!Z1</f>
        <v>13</v>
      </c>
      <c r="D14" s="122" t="str">
        <f>IF(juveniles!AA3&gt;0,juveniles!AA3,"")</f>
        <v/>
      </c>
      <c r="E14" s="125" t="str">
        <f>IF(juveniles!AA6&gt;0,juveniles!AA6,"")</f>
        <v/>
      </c>
      <c r="F14" s="125" t="str">
        <f>IF(juveniles!AA7&gt;0,juveniles!AA7,"")</f>
        <v/>
      </c>
      <c r="G14" s="125" t="str">
        <f>IF(juveniles!AA8&gt;0,juveniles!AA8,"")</f>
        <v/>
      </c>
      <c r="H14" s="125" t="str">
        <f>IF(juveniles!AA9&gt;0,juveniles!AA9,"")</f>
        <v/>
      </c>
      <c r="I14" s="125" t="str">
        <f>IF(juveniles!AA10&gt;0,juveniles!AA10,"")</f>
        <v/>
      </c>
      <c r="J14" s="126" t="str">
        <f>IF(juveniles!AA13&gt;0,juveniles!AA13,"")</f>
        <v/>
      </c>
      <c r="K14" s="125" t="str">
        <f>IF(juveniles!AA14&gt;0,juveniles!AA14,"")</f>
        <v/>
      </c>
      <c r="L14" s="125" t="str">
        <f>IF(juveniles!AA15&gt;0,juveniles!AA15,"")</f>
        <v/>
      </c>
      <c r="M14" s="125" t="str">
        <f>IF(juveniles!AA16&gt;0,juveniles!AA16,"")</f>
        <v/>
      </c>
      <c r="N14" s="125" t="str">
        <f>IF(juveniles!AA17&gt;0,juveniles!AA17,"")</f>
        <v/>
      </c>
      <c r="O14" s="125" t="str">
        <f>IF(juveniles!AA18&gt;0,juveniles!AA18,"")</f>
        <v/>
      </c>
      <c r="P14" s="125" t="str">
        <f>IF(juveniles!AA19&gt;0,juveniles!AA19,"")</f>
        <v/>
      </c>
      <c r="Q14" s="125" t="str">
        <f>IF(juveniles!AA20&gt;0,juveniles!AA20,"")</f>
        <v/>
      </c>
      <c r="R14" s="125" t="str">
        <f>IF(juveniles!AA21&gt;0,juveniles!AA21,"")</f>
        <v/>
      </c>
      <c r="S14" s="125" t="str">
        <f>IF(juveniles!AA22&gt;0,juveniles!AA22,"")</f>
        <v/>
      </c>
      <c r="T14" s="125" t="str">
        <f>IF(juveniles!AA23&gt;0,juveniles!AA23,"")</f>
        <v/>
      </c>
      <c r="U14" s="125" t="str">
        <f>IF(juveniles!AA24&gt;0,juveniles!AA24,"")</f>
        <v/>
      </c>
      <c r="V14" s="125" t="str">
        <f>IF(juveniles!AA25&gt;0,juveniles!AA25,"")</f>
        <v/>
      </c>
      <c r="W14" s="125" t="str">
        <f>IF(juveniles!AA26&gt;0,juveniles!AA26,"")</f>
        <v/>
      </c>
      <c r="X14" s="125" t="str">
        <f>IF(juveniles!AA29&gt;0,juveniles!AA29,"")</f>
        <v/>
      </c>
      <c r="Y14" s="125" t="str">
        <f>IF(juveniles!AA30&gt;0,juveniles!AA30,"")</f>
        <v/>
      </c>
      <c r="Z14" s="125" t="str">
        <f>IF(juveniles!AA33&gt;0,juveniles!AA33,"")</f>
        <v/>
      </c>
      <c r="AA14" s="125" t="str">
        <f>IF(juveniles!AA34&gt;0,juveniles!AA34,"")</f>
        <v/>
      </c>
      <c r="AB14" s="125" t="str">
        <f>IF(juveniles!AA37&gt;0,juveniles!AA37,"")</f>
        <v/>
      </c>
      <c r="AC14" s="125" t="str">
        <f>IF(juveniles!AA38&gt;0,juveniles!AA38,"")</f>
        <v/>
      </c>
      <c r="AD14" s="125" t="str">
        <f>IF(juveniles!AA41&gt;0,juveniles!AA41,"")</f>
        <v/>
      </c>
      <c r="AE14" s="125" t="str">
        <f>IF(juveniles!AA42&gt;0,juveniles!AA42,"")</f>
        <v/>
      </c>
    </row>
    <row r="15" spans="1:31" ht="13.2" x14ac:dyDescent="0.3">
      <c r="A15" s="113" t="str">
        <f t="shared" si="0"/>
        <v>Genus species</v>
      </c>
      <c r="B15" s="114" t="str">
        <f t="shared" si="0"/>
        <v>Country.sample</v>
      </c>
      <c r="C15" s="121">
        <f>juveniles!AB1</f>
        <v>14</v>
      </c>
      <c r="D15" s="122" t="str">
        <f>IF(juveniles!AC3&gt;0,juveniles!AC3,"")</f>
        <v/>
      </c>
      <c r="E15" s="125" t="str">
        <f>IF(juveniles!AC6&gt;0,juveniles!AC6,"")</f>
        <v/>
      </c>
      <c r="F15" s="125" t="str">
        <f>IF(juveniles!AC7&gt;0,juveniles!AC7,"")</f>
        <v/>
      </c>
      <c r="G15" s="125" t="str">
        <f>IF(juveniles!AC8&gt;0,juveniles!AC8,"")</f>
        <v/>
      </c>
      <c r="H15" s="125" t="str">
        <f>IF(juveniles!AC9&gt;0,juveniles!AC9,"")</f>
        <v/>
      </c>
      <c r="I15" s="125" t="str">
        <f>IF(juveniles!AC10&gt;0,juveniles!AC10,"")</f>
        <v/>
      </c>
      <c r="J15" s="126" t="str">
        <f>IF(juveniles!AC13&gt;0,juveniles!AC13,"")</f>
        <v/>
      </c>
      <c r="K15" s="125" t="str">
        <f>IF(juveniles!AC14&gt;0,juveniles!AC14,"")</f>
        <v/>
      </c>
      <c r="L15" s="125" t="str">
        <f>IF(juveniles!AC15&gt;0,juveniles!AC15,"")</f>
        <v/>
      </c>
      <c r="M15" s="125" t="str">
        <f>IF(juveniles!AC16&gt;0,juveniles!AC16,"")</f>
        <v/>
      </c>
      <c r="N15" s="125" t="str">
        <f>IF(juveniles!AC17&gt;0,juveniles!AC17,"")</f>
        <v/>
      </c>
      <c r="O15" s="125" t="str">
        <f>IF(juveniles!AC18&gt;0,juveniles!AC18,"")</f>
        <v/>
      </c>
      <c r="P15" s="125" t="str">
        <f>IF(juveniles!AC19&gt;0,juveniles!AC19,"")</f>
        <v/>
      </c>
      <c r="Q15" s="125" t="str">
        <f>IF(juveniles!AC20&gt;0,juveniles!AC20,"")</f>
        <v/>
      </c>
      <c r="R15" s="125" t="str">
        <f>IF(juveniles!AC21&gt;0,juveniles!AC21,"")</f>
        <v/>
      </c>
      <c r="S15" s="125" t="str">
        <f>IF(juveniles!AC22&gt;0,juveniles!AC22,"")</f>
        <v/>
      </c>
      <c r="T15" s="125" t="str">
        <f>IF(juveniles!AC23&gt;0,juveniles!AC23,"")</f>
        <v/>
      </c>
      <c r="U15" s="125" t="str">
        <f>IF(juveniles!AC24&gt;0,juveniles!AC24,"")</f>
        <v/>
      </c>
      <c r="V15" s="125" t="str">
        <f>IF(juveniles!AC25&gt;0,juveniles!AC25,"")</f>
        <v/>
      </c>
      <c r="W15" s="125" t="str">
        <f>IF(juveniles!AC26&gt;0,juveniles!AC26,"")</f>
        <v/>
      </c>
      <c r="X15" s="125" t="str">
        <f>IF(juveniles!AC29&gt;0,juveniles!AC29,"")</f>
        <v/>
      </c>
      <c r="Y15" s="125" t="str">
        <f>IF(juveniles!AC30&gt;0,juveniles!AC30,"")</f>
        <v/>
      </c>
      <c r="Z15" s="125" t="str">
        <f>IF(juveniles!AC33&gt;0,juveniles!AC33,"")</f>
        <v/>
      </c>
      <c r="AA15" s="125" t="str">
        <f>IF(juveniles!AC34&gt;0,juveniles!AC34,"")</f>
        <v/>
      </c>
      <c r="AB15" s="125" t="str">
        <f>IF(juveniles!AC37&gt;0,juveniles!AC37,"")</f>
        <v/>
      </c>
      <c r="AC15" s="125" t="str">
        <f>IF(juveniles!AC38&gt;0,juveniles!AC38,"")</f>
        <v/>
      </c>
      <c r="AD15" s="125" t="str">
        <f>IF(juveniles!AC41&gt;0,juveniles!AC41,"")</f>
        <v/>
      </c>
      <c r="AE15" s="125" t="str">
        <f>IF(juveniles!AC42&gt;0,juveniles!AC42,"")</f>
        <v/>
      </c>
    </row>
    <row r="16" spans="1:31" ht="13.2" x14ac:dyDescent="0.3">
      <c r="A16" s="113" t="str">
        <f t="shared" si="0"/>
        <v>Genus species</v>
      </c>
      <c r="B16" s="114" t="str">
        <f t="shared" si="0"/>
        <v>Country.sample</v>
      </c>
      <c r="C16" s="121">
        <f>juveniles!AD1</f>
        <v>15</v>
      </c>
      <c r="D16" s="122" t="str">
        <f>IF(juveniles!AE3&gt;0,juveniles!AE3,"")</f>
        <v/>
      </c>
      <c r="E16" s="125" t="str">
        <f>IF(juveniles!AE6&gt;0,juveniles!AE6,"")</f>
        <v/>
      </c>
      <c r="F16" s="125" t="str">
        <f>IF(juveniles!AE7&gt;0,juveniles!AE7,"")</f>
        <v/>
      </c>
      <c r="G16" s="125" t="str">
        <f>IF(juveniles!AE8&gt;0,juveniles!AE8,"")</f>
        <v/>
      </c>
      <c r="H16" s="125" t="str">
        <f>IF(juveniles!AE9&gt;0,juveniles!AE9,"")</f>
        <v/>
      </c>
      <c r="I16" s="125" t="str">
        <f>IF(juveniles!AE10&gt;0,juveniles!AE10,"")</f>
        <v/>
      </c>
      <c r="J16" s="126" t="str">
        <f>IF(juveniles!AE13&gt;0,juveniles!AE13,"")</f>
        <v/>
      </c>
      <c r="K16" s="125" t="str">
        <f>IF(juveniles!AE14&gt;0,juveniles!AE14,"")</f>
        <v/>
      </c>
      <c r="L16" s="125" t="str">
        <f>IF(juveniles!AE15&gt;0,juveniles!AE15,"")</f>
        <v/>
      </c>
      <c r="M16" s="125" t="str">
        <f>IF(juveniles!AE16&gt;0,juveniles!AE16,"")</f>
        <v/>
      </c>
      <c r="N16" s="125" t="str">
        <f>IF(juveniles!AE17&gt;0,juveniles!AE17,"")</f>
        <v/>
      </c>
      <c r="O16" s="125" t="str">
        <f>IF(juveniles!AE18&gt;0,juveniles!AE18,"")</f>
        <v/>
      </c>
      <c r="P16" s="125" t="str">
        <f>IF(juveniles!AE19&gt;0,juveniles!AE19,"")</f>
        <v/>
      </c>
      <c r="Q16" s="125" t="str">
        <f>IF(juveniles!AE20&gt;0,juveniles!AE20,"")</f>
        <v/>
      </c>
      <c r="R16" s="125" t="str">
        <f>IF(juveniles!AE21&gt;0,juveniles!AE21,"")</f>
        <v/>
      </c>
      <c r="S16" s="125" t="str">
        <f>IF(juveniles!AE22&gt;0,juveniles!AE22,"")</f>
        <v/>
      </c>
      <c r="T16" s="125" t="str">
        <f>IF(juveniles!AE23&gt;0,juveniles!AE23,"")</f>
        <v/>
      </c>
      <c r="U16" s="125" t="str">
        <f>IF(juveniles!AE24&gt;0,juveniles!AE24,"")</f>
        <v/>
      </c>
      <c r="V16" s="125" t="str">
        <f>IF(juveniles!AE25&gt;0,juveniles!AE25,"")</f>
        <v/>
      </c>
      <c r="W16" s="125" t="str">
        <f>IF(juveniles!AE26&gt;0,juveniles!AE26,"")</f>
        <v/>
      </c>
      <c r="X16" s="125" t="str">
        <f>IF(juveniles!AE29&gt;0,juveniles!AE29,"")</f>
        <v/>
      </c>
      <c r="Y16" s="125" t="str">
        <f>IF(juveniles!AE30&gt;0,juveniles!AE30,"")</f>
        <v/>
      </c>
      <c r="Z16" s="125" t="str">
        <f>IF(juveniles!AE33&gt;0,juveniles!AE33,"")</f>
        <v/>
      </c>
      <c r="AA16" s="125" t="str">
        <f>IF(juveniles!AE34&gt;0,juveniles!AE34,"")</f>
        <v/>
      </c>
      <c r="AB16" s="125" t="str">
        <f>IF(juveniles!AE37&gt;0,juveniles!AE37,"")</f>
        <v/>
      </c>
      <c r="AC16" s="125" t="str">
        <f>IF(juveniles!AE38&gt;0,juveniles!AE38,"")</f>
        <v/>
      </c>
      <c r="AD16" s="125" t="str">
        <f>IF(juveniles!AE41&gt;0,juveniles!AE41,"")</f>
        <v/>
      </c>
      <c r="AE16" s="125" t="str">
        <f>IF(juveniles!AE42&gt;0,juveniles!AE42,"")</f>
        <v/>
      </c>
    </row>
    <row r="17" spans="1:31" ht="13.2" x14ac:dyDescent="0.3">
      <c r="A17" s="113" t="str">
        <f t="shared" si="0"/>
        <v>Genus species</v>
      </c>
      <c r="B17" s="114" t="str">
        <f t="shared" si="0"/>
        <v>Country.sample</v>
      </c>
      <c r="C17" s="121">
        <f>juveniles!AF1</f>
        <v>16</v>
      </c>
      <c r="D17" s="122" t="str">
        <f>IF(juveniles!AG3&gt;0,juveniles!AG3,"")</f>
        <v/>
      </c>
      <c r="E17" s="125" t="str">
        <f>IF(juveniles!AG6&gt;0,juveniles!AG6,"")</f>
        <v/>
      </c>
      <c r="F17" s="125" t="str">
        <f>IF(juveniles!AG7&gt;0,juveniles!AG7,"")</f>
        <v/>
      </c>
      <c r="G17" s="125" t="str">
        <f>IF(juveniles!AG8&gt;0,juveniles!AG8,"")</f>
        <v/>
      </c>
      <c r="H17" s="125" t="str">
        <f>IF(juveniles!AG9&gt;0,juveniles!AG9,"")</f>
        <v/>
      </c>
      <c r="I17" s="125" t="str">
        <f>IF(juveniles!AG10&gt;0,juveniles!AG10,"")</f>
        <v/>
      </c>
      <c r="J17" s="126" t="str">
        <f>IF(juveniles!AG13&gt;0,juveniles!AG13,"")</f>
        <v/>
      </c>
      <c r="K17" s="125" t="str">
        <f>IF(juveniles!AG14&gt;0,juveniles!AG14,"")</f>
        <v/>
      </c>
      <c r="L17" s="125" t="str">
        <f>IF(juveniles!AG15&gt;0,juveniles!AG15,"")</f>
        <v/>
      </c>
      <c r="M17" s="125" t="str">
        <f>IF(juveniles!AG16&gt;0,juveniles!AG16,"")</f>
        <v/>
      </c>
      <c r="N17" s="125" t="str">
        <f>IF(juveniles!AG17&gt;0,juveniles!AG17,"")</f>
        <v/>
      </c>
      <c r="O17" s="125" t="str">
        <f>IF(juveniles!AG18&gt;0,juveniles!AG18,"")</f>
        <v/>
      </c>
      <c r="P17" s="125" t="str">
        <f>IF(juveniles!AG19&gt;0,juveniles!AG19,"")</f>
        <v/>
      </c>
      <c r="Q17" s="125" t="str">
        <f>IF(juveniles!AG20&gt;0,juveniles!AG20,"")</f>
        <v/>
      </c>
      <c r="R17" s="125" t="str">
        <f>IF(juveniles!AG21&gt;0,juveniles!AG21,"")</f>
        <v/>
      </c>
      <c r="S17" s="125" t="str">
        <f>IF(juveniles!AG22&gt;0,juveniles!AG22,"")</f>
        <v/>
      </c>
      <c r="T17" s="125" t="str">
        <f>IF(juveniles!AG23&gt;0,juveniles!AG23,"")</f>
        <v/>
      </c>
      <c r="U17" s="125" t="str">
        <f>IF(juveniles!AG24&gt;0,juveniles!AG24,"")</f>
        <v/>
      </c>
      <c r="V17" s="125" t="str">
        <f>IF(juveniles!AG25&gt;0,juveniles!AG25,"")</f>
        <v/>
      </c>
      <c r="W17" s="125" t="str">
        <f>IF(juveniles!AG26&gt;0,juveniles!AG26,"")</f>
        <v/>
      </c>
      <c r="X17" s="125" t="str">
        <f>IF(juveniles!AG29&gt;0,juveniles!AG29,"")</f>
        <v/>
      </c>
      <c r="Y17" s="125" t="str">
        <f>IF(juveniles!AG30&gt;0,juveniles!AG30,"")</f>
        <v/>
      </c>
      <c r="Z17" s="125" t="str">
        <f>IF(juveniles!AG33&gt;0,juveniles!AG33,"")</f>
        <v/>
      </c>
      <c r="AA17" s="125" t="str">
        <f>IF(juveniles!AG34&gt;0,juveniles!AG34,"")</f>
        <v/>
      </c>
      <c r="AB17" s="125" t="str">
        <f>IF(juveniles!AG37&gt;0,juveniles!AG37,"")</f>
        <v/>
      </c>
      <c r="AC17" s="125" t="str">
        <f>IF(juveniles!AG38&gt;0,juveniles!AG38,"")</f>
        <v/>
      </c>
      <c r="AD17" s="125" t="str">
        <f>IF(juveniles!AG41&gt;0,juveniles!AG41,"")</f>
        <v/>
      </c>
      <c r="AE17" s="125" t="str">
        <f>IF(juveniles!AG42&gt;0,juveniles!AG42,"")</f>
        <v/>
      </c>
    </row>
    <row r="18" spans="1:31" ht="13.2" x14ac:dyDescent="0.3">
      <c r="A18" s="113" t="str">
        <f t="shared" si="0"/>
        <v>Genus species</v>
      </c>
      <c r="B18" s="114" t="str">
        <f t="shared" si="0"/>
        <v>Country.sample</v>
      </c>
      <c r="C18" s="121">
        <f>juveniles!AH1</f>
        <v>17</v>
      </c>
      <c r="D18" s="122" t="str">
        <f>IF(juveniles!AI3&gt;0,juveniles!AI3,"")</f>
        <v/>
      </c>
      <c r="E18" s="125" t="str">
        <f>IF(juveniles!AI6&gt;0,juveniles!AI6,"")</f>
        <v/>
      </c>
      <c r="F18" s="125" t="str">
        <f>IF(juveniles!AI7&gt;0,juveniles!AI7,"")</f>
        <v/>
      </c>
      <c r="G18" s="125" t="str">
        <f>IF(juveniles!AI8&gt;0,juveniles!AI8,"")</f>
        <v/>
      </c>
      <c r="H18" s="125" t="str">
        <f>IF(juveniles!AI9&gt;0,juveniles!AI9,"")</f>
        <v/>
      </c>
      <c r="I18" s="125" t="str">
        <f>IF(juveniles!AI10&gt;0,juveniles!AI10,"")</f>
        <v/>
      </c>
      <c r="J18" s="126" t="str">
        <f>IF(juveniles!AI13&gt;0,juveniles!AI13,"")</f>
        <v/>
      </c>
      <c r="K18" s="125" t="str">
        <f>IF(juveniles!AI14&gt;0,juveniles!AI14,"")</f>
        <v/>
      </c>
      <c r="L18" s="125" t="str">
        <f>IF(juveniles!AI15&gt;0,juveniles!AI15,"")</f>
        <v/>
      </c>
      <c r="M18" s="125" t="str">
        <f>IF(juveniles!AI16&gt;0,juveniles!AI16,"")</f>
        <v/>
      </c>
      <c r="N18" s="125" t="str">
        <f>IF(juveniles!AI17&gt;0,juveniles!AI17,"")</f>
        <v/>
      </c>
      <c r="O18" s="125" t="str">
        <f>IF(juveniles!AI18&gt;0,juveniles!AI18,"")</f>
        <v/>
      </c>
      <c r="P18" s="125" t="str">
        <f>IF(juveniles!AI19&gt;0,juveniles!AI19,"")</f>
        <v/>
      </c>
      <c r="Q18" s="125" t="str">
        <f>IF(juveniles!AI20&gt;0,juveniles!AI20,"")</f>
        <v/>
      </c>
      <c r="R18" s="125" t="str">
        <f>IF(juveniles!AI21&gt;0,juveniles!AI21,"")</f>
        <v/>
      </c>
      <c r="S18" s="125" t="str">
        <f>IF(juveniles!AI22&gt;0,juveniles!AI22,"")</f>
        <v/>
      </c>
      <c r="T18" s="125" t="str">
        <f>IF(juveniles!AI23&gt;0,juveniles!AI23,"")</f>
        <v/>
      </c>
      <c r="U18" s="125" t="str">
        <f>IF(juveniles!AI24&gt;0,juveniles!AI24,"")</f>
        <v/>
      </c>
      <c r="V18" s="125" t="str">
        <f>IF(juveniles!AI25&gt;0,juveniles!AI25,"")</f>
        <v/>
      </c>
      <c r="W18" s="125" t="str">
        <f>IF(juveniles!AI26&gt;0,juveniles!AI26,"")</f>
        <v/>
      </c>
      <c r="X18" s="125" t="str">
        <f>IF(juveniles!AI29&gt;0,juveniles!AI29,"")</f>
        <v/>
      </c>
      <c r="Y18" s="125" t="str">
        <f>IF(juveniles!AI30&gt;0,juveniles!AI30,"")</f>
        <v/>
      </c>
      <c r="Z18" s="125" t="str">
        <f>IF(juveniles!AI33&gt;0,juveniles!AI33,"")</f>
        <v/>
      </c>
      <c r="AA18" s="125" t="str">
        <f>IF(juveniles!AI34&gt;0,juveniles!AI34,"")</f>
        <v/>
      </c>
      <c r="AB18" s="125" t="str">
        <f>IF(juveniles!AI37&gt;0,juveniles!AI37,"")</f>
        <v/>
      </c>
      <c r="AC18" s="125" t="str">
        <f>IF(juveniles!AI38&gt;0,juveniles!AI38,"")</f>
        <v/>
      </c>
      <c r="AD18" s="125" t="str">
        <f>IF(juveniles!AI41&gt;0,juveniles!AI41,"")</f>
        <v/>
      </c>
      <c r="AE18" s="125" t="str">
        <f>IF(juveniles!AI42&gt;0,juveniles!AI42,"")</f>
        <v/>
      </c>
    </row>
    <row r="19" spans="1:31" ht="13.2" x14ac:dyDescent="0.3">
      <c r="A19" s="113" t="str">
        <f t="shared" si="0"/>
        <v>Genus species</v>
      </c>
      <c r="B19" s="114" t="str">
        <f t="shared" si="0"/>
        <v>Country.sample</v>
      </c>
      <c r="C19" s="121">
        <f>juveniles!AJ1</f>
        <v>18</v>
      </c>
      <c r="D19" s="122" t="str">
        <f>IF(juveniles!AK3&gt;0,juveniles!AK3,"")</f>
        <v/>
      </c>
      <c r="E19" s="125" t="str">
        <f>IF(juveniles!AK6&gt;0,juveniles!AK6,"")</f>
        <v/>
      </c>
      <c r="F19" s="125" t="str">
        <f>IF(juveniles!AK7&gt;0,juveniles!AK7,"")</f>
        <v/>
      </c>
      <c r="G19" s="125" t="str">
        <f>IF(juveniles!AK8&gt;0,juveniles!AK8,"")</f>
        <v/>
      </c>
      <c r="H19" s="125" t="str">
        <f>IF(juveniles!AK9&gt;0,juveniles!AK9,"")</f>
        <v/>
      </c>
      <c r="I19" s="125" t="str">
        <f>IF(juveniles!AK10&gt;0,juveniles!AK10,"")</f>
        <v/>
      </c>
      <c r="J19" s="126" t="str">
        <f>IF(juveniles!AK13&gt;0,juveniles!AK13,"")</f>
        <v/>
      </c>
      <c r="K19" s="125" t="str">
        <f>IF(juveniles!AK14&gt;0,juveniles!AK14,"")</f>
        <v/>
      </c>
      <c r="L19" s="125" t="str">
        <f>IF(juveniles!AK15&gt;0,juveniles!AK15,"")</f>
        <v/>
      </c>
      <c r="M19" s="125" t="str">
        <f>IF(juveniles!AK16&gt;0,juveniles!AK16,"")</f>
        <v/>
      </c>
      <c r="N19" s="125" t="str">
        <f>IF(juveniles!AK17&gt;0,juveniles!AK17,"")</f>
        <v/>
      </c>
      <c r="O19" s="125" t="str">
        <f>IF(juveniles!AK18&gt;0,juveniles!AK18,"")</f>
        <v/>
      </c>
      <c r="P19" s="125" t="str">
        <f>IF(juveniles!AK19&gt;0,juveniles!AK19,"")</f>
        <v/>
      </c>
      <c r="Q19" s="125" t="str">
        <f>IF(juveniles!AK20&gt;0,juveniles!AK20,"")</f>
        <v/>
      </c>
      <c r="R19" s="125" t="str">
        <f>IF(juveniles!AK21&gt;0,juveniles!AK21,"")</f>
        <v/>
      </c>
      <c r="S19" s="125" t="str">
        <f>IF(juveniles!AK22&gt;0,juveniles!AK22,"")</f>
        <v/>
      </c>
      <c r="T19" s="125" t="str">
        <f>IF(juveniles!AK23&gt;0,juveniles!AK23,"")</f>
        <v/>
      </c>
      <c r="U19" s="125" t="str">
        <f>IF(juveniles!AK24&gt;0,juveniles!AK24,"")</f>
        <v/>
      </c>
      <c r="V19" s="125" t="str">
        <f>IF(juveniles!AK25&gt;0,juveniles!AK25,"")</f>
        <v/>
      </c>
      <c r="W19" s="125" t="str">
        <f>IF(juveniles!AK26&gt;0,juveniles!AK26,"")</f>
        <v/>
      </c>
      <c r="X19" s="125" t="str">
        <f>IF(juveniles!AK29&gt;0,juveniles!AK29,"")</f>
        <v/>
      </c>
      <c r="Y19" s="125" t="str">
        <f>IF(juveniles!AK30&gt;0,juveniles!AK30,"")</f>
        <v/>
      </c>
      <c r="Z19" s="125" t="str">
        <f>IF(juveniles!AK33&gt;0,juveniles!AK33,"")</f>
        <v/>
      </c>
      <c r="AA19" s="125" t="str">
        <f>IF(juveniles!AK34&gt;0,juveniles!AK34,"")</f>
        <v/>
      </c>
      <c r="AB19" s="125" t="str">
        <f>IF(juveniles!AK37&gt;0,juveniles!AK37,"")</f>
        <v/>
      </c>
      <c r="AC19" s="125" t="str">
        <f>IF(juveniles!AK38&gt;0,juveniles!AK38,"")</f>
        <v/>
      </c>
      <c r="AD19" s="125" t="str">
        <f>IF(juveniles!AK41&gt;0,juveniles!AK41,"")</f>
        <v/>
      </c>
      <c r="AE19" s="125" t="str">
        <f>IF(juveniles!AK42&gt;0,juveniles!AK42,"")</f>
        <v/>
      </c>
    </row>
    <row r="20" spans="1:31" ht="13.2" x14ac:dyDescent="0.3">
      <c r="A20" s="113" t="str">
        <f t="shared" ref="A20:B31" si="1">A$2</f>
        <v>Genus species</v>
      </c>
      <c r="B20" s="114" t="str">
        <f t="shared" si="1"/>
        <v>Country.sample</v>
      </c>
      <c r="C20" s="121">
        <f>juveniles!AL1</f>
        <v>19</v>
      </c>
      <c r="D20" s="122" t="str">
        <f>IF(juveniles!AM3&gt;0,juveniles!AM3,"")</f>
        <v/>
      </c>
      <c r="E20" s="125" t="str">
        <f>IF(juveniles!AM6&gt;0,juveniles!AM6,"")</f>
        <v/>
      </c>
      <c r="F20" s="125" t="str">
        <f>IF(juveniles!AM7&gt;0,juveniles!AM7,"")</f>
        <v/>
      </c>
      <c r="G20" s="125" t="str">
        <f>IF(juveniles!AM8&gt;0,juveniles!AM8,"")</f>
        <v/>
      </c>
      <c r="H20" s="125" t="str">
        <f>IF(juveniles!AM9&gt;0,juveniles!AM9,"")</f>
        <v/>
      </c>
      <c r="I20" s="125" t="str">
        <f>IF(juveniles!AM10&gt;0,juveniles!AM10,"")</f>
        <v/>
      </c>
      <c r="J20" s="126" t="str">
        <f>IF(juveniles!AM13&gt;0,juveniles!AM13,"")</f>
        <v/>
      </c>
      <c r="K20" s="125" t="str">
        <f>IF(juveniles!AM14&gt;0,juveniles!AM14,"")</f>
        <v/>
      </c>
      <c r="L20" s="125" t="str">
        <f>IF(juveniles!AM15&gt;0,juveniles!AM15,"")</f>
        <v/>
      </c>
      <c r="M20" s="125" t="str">
        <f>IF(juveniles!AM16&gt;0,juveniles!AM16,"")</f>
        <v/>
      </c>
      <c r="N20" s="125" t="str">
        <f>IF(juveniles!AM17&gt;0,juveniles!AM17,"")</f>
        <v/>
      </c>
      <c r="O20" s="125" t="str">
        <f>IF(juveniles!AM18&gt;0,juveniles!AM18,"")</f>
        <v/>
      </c>
      <c r="P20" s="125" t="str">
        <f>IF(juveniles!AM19&gt;0,juveniles!AM19,"")</f>
        <v/>
      </c>
      <c r="Q20" s="125" t="str">
        <f>IF(juveniles!AM20&gt;0,juveniles!AM20,"")</f>
        <v/>
      </c>
      <c r="R20" s="125" t="str">
        <f>IF(juveniles!AM21&gt;0,juveniles!AM21,"")</f>
        <v/>
      </c>
      <c r="S20" s="125" t="str">
        <f>IF(juveniles!AM22&gt;0,juveniles!AM22,"")</f>
        <v/>
      </c>
      <c r="T20" s="125" t="str">
        <f>IF(juveniles!AM23&gt;0,juveniles!AM23,"")</f>
        <v/>
      </c>
      <c r="U20" s="125" t="str">
        <f>IF(juveniles!AM24&gt;0,juveniles!AM24,"")</f>
        <v/>
      </c>
      <c r="V20" s="125" t="str">
        <f>IF(juveniles!AM25&gt;0,juveniles!AM25,"")</f>
        <v/>
      </c>
      <c r="W20" s="125" t="str">
        <f>IF(juveniles!AM26&gt;0,juveniles!AM26,"")</f>
        <v/>
      </c>
      <c r="X20" s="125" t="str">
        <f>IF(juveniles!AM29&gt;0,juveniles!AM29,"")</f>
        <v/>
      </c>
      <c r="Y20" s="125" t="str">
        <f>IF(juveniles!AM30&gt;0,juveniles!AM30,"")</f>
        <v/>
      </c>
      <c r="Z20" s="125" t="str">
        <f>IF(juveniles!AM33&gt;0,juveniles!AM33,"")</f>
        <v/>
      </c>
      <c r="AA20" s="125" t="str">
        <f>IF(juveniles!AM34&gt;0,juveniles!AM34,"")</f>
        <v/>
      </c>
      <c r="AB20" s="125" t="str">
        <f>IF(juveniles!AM37&gt;0,juveniles!AM37,"")</f>
        <v/>
      </c>
      <c r="AC20" s="125" t="str">
        <f>IF(juveniles!AM38&gt;0,juveniles!AM38,"")</f>
        <v/>
      </c>
      <c r="AD20" s="125" t="str">
        <f>IF(juveniles!AM41&gt;0,juveniles!AM41,"")</f>
        <v/>
      </c>
      <c r="AE20" s="125" t="str">
        <f>IF(juveniles!AM42&gt;0,juveniles!AM42,"")</f>
        <v/>
      </c>
    </row>
    <row r="21" spans="1:31" ht="13.2" x14ac:dyDescent="0.3">
      <c r="A21" s="113" t="str">
        <f t="shared" si="1"/>
        <v>Genus species</v>
      </c>
      <c r="B21" s="114" t="str">
        <f t="shared" si="1"/>
        <v>Country.sample</v>
      </c>
      <c r="C21" s="121">
        <f>juveniles!AN1</f>
        <v>20</v>
      </c>
      <c r="D21" s="122" t="str">
        <f>IF(juveniles!AO3&gt;0,juveniles!AO3,"")</f>
        <v/>
      </c>
      <c r="E21" s="125" t="str">
        <f>IF(juveniles!AO6&gt;0,juveniles!AO6,"")</f>
        <v/>
      </c>
      <c r="F21" s="125" t="str">
        <f>IF(juveniles!AO7&gt;0,juveniles!AO7,"")</f>
        <v/>
      </c>
      <c r="G21" s="125" t="str">
        <f>IF(juveniles!AO8&gt;0,juveniles!AO8,"")</f>
        <v/>
      </c>
      <c r="H21" s="125" t="str">
        <f>IF(juveniles!AO9&gt;0,juveniles!AO9,"")</f>
        <v/>
      </c>
      <c r="I21" s="125" t="str">
        <f>IF(juveniles!AO10&gt;0,juveniles!AO10,"")</f>
        <v/>
      </c>
      <c r="J21" s="126" t="str">
        <f>IF(juveniles!AO13&gt;0,juveniles!AO13,"")</f>
        <v/>
      </c>
      <c r="K21" s="125" t="str">
        <f>IF(juveniles!AO14&gt;0,juveniles!AO14,"")</f>
        <v/>
      </c>
      <c r="L21" s="125" t="str">
        <f>IF(juveniles!AO15&gt;0,juveniles!AO15,"")</f>
        <v/>
      </c>
      <c r="M21" s="125" t="str">
        <f>IF(juveniles!AO16&gt;0,juveniles!AO16,"")</f>
        <v/>
      </c>
      <c r="N21" s="125" t="str">
        <f>IF(juveniles!AO17&gt;0,juveniles!AO17,"")</f>
        <v/>
      </c>
      <c r="O21" s="125" t="str">
        <f>IF(juveniles!AO18&gt;0,juveniles!AO18,"")</f>
        <v/>
      </c>
      <c r="P21" s="125" t="str">
        <f>IF(juveniles!AO19&gt;0,juveniles!AO19,"")</f>
        <v/>
      </c>
      <c r="Q21" s="125" t="str">
        <f>IF(juveniles!AO20&gt;0,juveniles!AO20,"")</f>
        <v/>
      </c>
      <c r="R21" s="125" t="str">
        <f>IF(juveniles!AO21&gt;0,juveniles!AO21,"")</f>
        <v/>
      </c>
      <c r="S21" s="125" t="str">
        <f>IF(juveniles!AO22&gt;0,juveniles!AO22,"")</f>
        <v/>
      </c>
      <c r="T21" s="125" t="str">
        <f>IF(juveniles!AO23&gt;0,juveniles!AO23,"")</f>
        <v/>
      </c>
      <c r="U21" s="125" t="str">
        <f>IF(juveniles!AO24&gt;0,juveniles!AO24,"")</f>
        <v/>
      </c>
      <c r="V21" s="125" t="str">
        <f>IF(juveniles!AO25&gt;0,juveniles!AO25,"")</f>
        <v/>
      </c>
      <c r="W21" s="125" t="str">
        <f>IF(juveniles!AO26&gt;0,juveniles!AO26,"")</f>
        <v/>
      </c>
      <c r="X21" s="125" t="str">
        <f>IF(juveniles!AO29&gt;0,juveniles!AO29,"")</f>
        <v/>
      </c>
      <c r="Y21" s="125" t="str">
        <f>IF(juveniles!AO30&gt;0,juveniles!AO30,"")</f>
        <v/>
      </c>
      <c r="Z21" s="125" t="str">
        <f>IF(juveniles!AO33&gt;0,juveniles!AO33,"")</f>
        <v/>
      </c>
      <c r="AA21" s="125" t="str">
        <f>IF(juveniles!AO34&gt;0,juveniles!AO34,"")</f>
        <v/>
      </c>
      <c r="AB21" s="125" t="str">
        <f>IF(juveniles!AO37&gt;0,juveniles!AO37,"")</f>
        <v/>
      </c>
      <c r="AC21" s="125" t="str">
        <f>IF(juveniles!AO38&gt;0,juveniles!AO38,"")</f>
        <v/>
      </c>
      <c r="AD21" s="125" t="str">
        <f>IF(juveniles!AO41&gt;0,juveniles!AO41,"")</f>
        <v/>
      </c>
      <c r="AE21" s="125" t="str">
        <f>IF(juveniles!AO42&gt;0,juveniles!AO42,"")</f>
        <v/>
      </c>
    </row>
    <row r="22" spans="1:31" ht="13.2" x14ac:dyDescent="0.3">
      <c r="A22" s="113" t="str">
        <f t="shared" si="1"/>
        <v>Genus species</v>
      </c>
      <c r="B22" s="114" t="str">
        <f t="shared" si="1"/>
        <v>Country.sample</v>
      </c>
      <c r="C22" s="121">
        <f>juveniles!AP1</f>
        <v>21</v>
      </c>
      <c r="D22" s="122" t="str">
        <f>IF(juveniles!AQ3&gt;0,juveniles!AQ3,"")</f>
        <v/>
      </c>
      <c r="E22" s="125" t="str">
        <f>IF(juveniles!AQ6&gt;0,juveniles!AQ6,"")</f>
        <v/>
      </c>
      <c r="F22" s="125" t="str">
        <f>IF(juveniles!AQ7&gt;0,juveniles!AQ7,"")</f>
        <v/>
      </c>
      <c r="G22" s="125" t="str">
        <f>IF(juveniles!AQ8&gt;0,juveniles!AQ8,"")</f>
        <v/>
      </c>
      <c r="H22" s="125" t="str">
        <f>IF(juveniles!AQ9&gt;0,juveniles!AQ9,"")</f>
        <v/>
      </c>
      <c r="I22" s="125" t="str">
        <f>IF(juveniles!AQ10&gt;0,juveniles!AQ10,"")</f>
        <v/>
      </c>
      <c r="J22" s="126" t="str">
        <f>IF(juveniles!AQ13&gt;0,juveniles!AQ13,"")</f>
        <v/>
      </c>
      <c r="K22" s="125" t="str">
        <f>IF(juveniles!AQ14&gt;0,juveniles!AQ14,"")</f>
        <v/>
      </c>
      <c r="L22" s="125" t="str">
        <f>IF(juveniles!AQ15&gt;0,juveniles!AQ15,"")</f>
        <v/>
      </c>
      <c r="M22" s="125" t="str">
        <f>IF(juveniles!AQ16&gt;0,juveniles!AQ16,"")</f>
        <v/>
      </c>
      <c r="N22" s="125" t="str">
        <f>IF(juveniles!AQ17&gt;0,juveniles!AQ17,"")</f>
        <v/>
      </c>
      <c r="O22" s="125" t="str">
        <f>IF(juveniles!AQ18&gt;0,juveniles!AQ18,"")</f>
        <v/>
      </c>
      <c r="P22" s="125" t="str">
        <f>IF(juveniles!AQ19&gt;0,juveniles!AQ19,"")</f>
        <v/>
      </c>
      <c r="Q22" s="125" t="str">
        <f>IF(juveniles!AQ20&gt;0,juveniles!AQ20,"")</f>
        <v/>
      </c>
      <c r="R22" s="125" t="str">
        <f>IF(juveniles!AQ21&gt;0,juveniles!AQ21,"")</f>
        <v/>
      </c>
      <c r="S22" s="125" t="str">
        <f>IF(juveniles!AQ22&gt;0,juveniles!AQ22,"")</f>
        <v/>
      </c>
      <c r="T22" s="125" t="str">
        <f>IF(juveniles!AQ23&gt;0,juveniles!AQ23,"")</f>
        <v/>
      </c>
      <c r="U22" s="125" t="str">
        <f>IF(juveniles!AQ24&gt;0,juveniles!AQ24,"")</f>
        <v/>
      </c>
      <c r="V22" s="125" t="str">
        <f>IF(juveniles!AQ25&gt;0,juveniles!AQ25,"")</f>
        <v/>
      </c>
      <c r="W22" s="125" t="str">
        <f>IF(juveniles!AQ26&gt;0,juveniles!AQ26,"")</f>
        <v/>
      </c>
      <c r="X22" s="125" t="str">
        <f>IF(juveniles!AQ29&gt;0,juveniles!AQ29,"")</f>
        <v/>
      </c>
      <c r="Y22" s="125" t="str">
        <f>IF(juveniles!AQ30&gt;0,juveniles!AQ30,"")</f>
        <v/>
      </c>
      <c r="Z22" s="125" t="str">
        <f>IF(juveniles!AQ33&gt;0,juveniles!AQ33,"")</f>
        <v/>
      </c>
      <c r="AA22" s="125" t="str">
        <f>IF(juveniles!AQ34&gt;0,juveniles!AQ34,"")</f>
        <v/>
      </c>
      <c r="AB22" s="125" t="str">
        <f>IF(juveniles!AQ37&gt;0,juveniles!AQ37,"")</f>
        <v/>
      </c>
      <c r="AC22" s="125" t="str">
        <f>IF(juveniles!AQ38&gt;0,juveniles!AQ38,"")</f>
        <v/>
      </c>
      <c r="AD22" s="125" t="str">
        <f>IF(juveniles!AQ41&gt;0,juveniles!AQ41,"")</f>
        <v/>
      </c>
      <c r="AE22" s="125" t="str">
        <f>IF(juveniles!AQ42&gt;0,juveniles!AQ42,"")</f>
        <v/>
      </c>
    </row>
    <row r="23" spans="1:31" ht="13.2" x14ac:dyDescent="0.3">
      <c r="A23" s="113" t="str">
        <f t="shared" si="1"/>
        <v>Genus species</v>
      </c>
      <c r="B23" s="114" t="str">
        <f t="shared" si="1"/>
        <v>Country.sample</v>
      </c>
      <c r="C23" s="121">
        <f>juveniles!AR1</f>
        <v>22</v>
      </c>
      <c r="D23" s="122" t="str">
        <f>IF(juveniles!AS3&gt;0,juveniles!AS3,"")</f>
        <v/>
      </c>
      <c r="E23" s="125" t="str">
        <f>IF(juveniles!AS6&gt;0,juveniles!AS6,"")</f>
        <v/>
      </c>
      <c r="F23" s="125" t="str">
        <f>IF(juveniles!AS7&gt;0,juveniles!AS7,"")</f>
        <v/>
      </c>
      <c r="G23" s="125" t="str">
        <f>IF(juveniles!AS8&gt;0,juveniles!AS8,"")</f>
        <v/>
      </c>
      <c r="H23" s="125" t="str">
        <f>IF(juveniles!AS9&gt;0,juveniles!AS9,"")</f>
        <v/>
      </c>
      <c r="I23" s="125" t="str">
        <f>IF(juveniles!AS10&gt;0,juveniles!AS10,"")</f>
        <v/>
      </c>
      <c r="J23" s="126" t="str">
        <f>IF(juveniles!AS13&gt;0,juveniles!AS13,"")</f>
        <v/>
      </c>
      <c r="K23" s="125" t="str">
        <f>IF(juveniles!AS14&gt;0,juveniles!AS14,"")</f>
        <v/>
      </c>
      <c r="L23" s="125" t="str">
        <f>IF(juveniles!AS15&gt;0,juveniles!AS15,"")</f>
        <v/>
      </c>
      <c r="M23" s="125" t="str">
        <f>IF(juveniles!AS16&gt;0,juveniles!AS16,"")</f>
        <v/>
      </c>
      <c r="N23" s="125" t="str">
        <f>IF(juveniles!AS17&gt;0,juveniles!AS17,"")</f>
        <v/>
      </c>
      <c r="O23" s="125" t="str">
        <f>IF(juveniles!AS18&gt;0,juveniles!AS18,"")</f>
        <v/>
      </c>
      <c r="P23" s="125" t="str">
        <f>IF(juveniles!AS19&gt;0,juveniles!AS19,"")</f>
        <v/>
      </c>
      <c r="Q23" s="125" t="str">
        <f>IF(juveniles!AS20&gt;0,juveniles!AS20,"")</f>
        <v/>
      </c>
      <c r="R23" s="125" t="str">
        <f>IF(juveniles!AS21&gt;0,juveniles!AS21,"")</f>
        <v/>
      </c>
      <c r="S23" s="125" t="str">
        <f>IF(juveniles!AS22&gt;0,juveniles!AS22,"")</f>
        <v/>
      </c>
      <c r="T23" s="125" t="str">
        <f>IF(juveniles!AS23&gt;0,juveniles!AS23,"")</f>
        <v/>
      </c>
      <c r="U23" s="125" t="str">
        <f>IF(juveniles!AS24&gt;0,juveniles!AS24,"")</f>
        <v/>
      </c>
      <c r="V23" s="125" t="str">
        <f>IF(juveniles!AS25&gt;0,juveniles!AS25,"")</f>
        <v/>
      </c>
      <c r="W23" s="125" t="str">
        <f>IF(juveniles!AS26&gt;0,juveniles!AS26,"")</f>
        <v/>
      </c>
      <c r="X23" s="125" t="str">
        <f>IF(juveniles!AS29&gt;0,juveniles!AS29,"")</f>
        <v/>
      </c>
      <c r="Y23" s="125" t="str">
        <f>IF(juveniles!AS30&gt;0,juveniles!AS30,"")</f>
        <v/>
      </c>
      <c r="Z23" s="125" t="str">
        <f>IF(juveniles!AS33&gt;0,juveniles!AS33,"")</f>
        <v/>
      </c>
      <c r="AA23" s="125" t="str">
        <f>IF(juveniles!AS34&gt;0,juveniles!AS34,"")</f>
        <v/>
      </c>
      <c r="AB23" s="125" t="str">
        <f>IF(juveniles!AS37&gt;0,juveniles!AS37,"")</f>
        <v/>
      </c>
      <c r="AC23" s="125" t="str">
        <f>IF(juveniles!AS38&gt;0,juveniles!AS38,"")</f>
        <v/>
      </c>
      <c r="AD23" s="125" t="str">
        <f>IF(juveniles!AS41&gt;0,juveniles!AS41,"")</f>
        <v/>
      </c>
      <c r="AE23" s="125" t="str">
        <f>IF(juveniles!AS42&gt;0,juveniles!AS42,"")</f>
        <v/>
      </c>
    </row>
    <row r="24" spans="1:31" ht="13.2" x14ac:dyDescent="0.3">
      <c r="A24" s="113" t="str">
        <f t="shared" si="1"/>
        <v>Genus species</v>
      </c>
      <c r="B24" s="114" t="str">
        <f t="shared" si="1"/>
        <v>Country.sample</v>
      </c>
      <c r="C24" s="121">
        <f>juveniles!AT1</f>
        <v>23</v>
      </c>
      <c r="D24" s="122" t="str">
        <f>IF(juveniles!AU3&gt;0,juveniles!AU3,"")</f>
        <v/>
      </c>
      <c r="E24" s="125" t="str">
        <f>IF(juveniles!AU6&gt;0,juveniles!AU6,"")</f>
        <v/>
      </c>
      <c r="F24" s="125" t="str">
        <f>IF(juveniles!AU7&gt;0,juveniles!AU7,"")</f>
        <v/>
      </c>
      <c r="G24" s="125" t="str">
        <f>IF(juveniles!AU8&gt;0,juveniles!AU8,"")</f>
        <v/>
      </c>
      <c r="H24" s="125" t="str">
        <f>IF(juveniles!AU9&gt;0,juveniles!AU9,"")</f>
        <v/>
      </c>
      <c r="I24" s="125" t="str">
        <f>IF(juveniles!AU10&gt;0,juveniles!AU10,"")</f>
        <v/>
      </c>
      <c r="J24" s="126" t="str">
        <f>IF(juveniles!AU13&gt;0,juveniles!AU13,"")</f>
        <v/>
      </c>
      <c r="K24" s="125" t="str">
        <f>IF(juveniles!AU14&gt;0,juveniles!AU14,"")</f>
        <v/>
      </c>
      <c r="L24" s="125" t="str">
        <f>IF(juveniles!AU15&gt;0,juveniles!AU15,"")</f>
        <v/>
      </c>
      <c r="M24" s="125" t="str">
        <f>IF(juveniles!AU16&gt;0,juveniles!AU16,"")</f>
        <v/>
      </c>
      <c r="N24" s="125" t="str">
        <f>IF(juveniles!AU17&gt;0,juveniles!AU17,"")</f>
        <v/>
      </c>
      <c r="O24" s="125" t="str">
        <f>IF(juveniles!AU18&gt;0,juveniles!AU18,"")</f>
        <v/>
      </c>
      <c r="P24" s="125" t="str">
        <f>IF(juveniles!AU19&gt;0,juveniles!AU19,"")</f>
        <v/>
      </c>
      <c r="Q24" s="125" t="str">
        <f>IF(juveniles!AU20&gt;0,juveniles!AU20,"")</f>
        <v/>
      </c>
      <c r="R24" s="125" t="str">
        <f>IF(juveniles!AU21&gt;0,juveniles!AU21,"")</f>
        <v/>
      </c>
      <c r="S24" s="125" t="str">
        <f>IF(juveniles!AU22&gt;0,juveniles!AU22,"")</f>
        <v/>
      </c>
      <c r="T24" s="125" t="str">
        <f>IF(juveniles!AU23&gt;0,juveniles!AU23,"")</f>
        <v/>
      </c>
      <c r="U24" s="125" t="str">
        <f>IF(juveniles!AU24&gt;0,juveniles!AU24,"")</f>
        <v/>
      </c>
      <c r="V24" s="125" t="str">
        <f>IF(juveniles!AU25&gt;0,juveniles!AU25,"")</f>
        <v/>
      </c>
      <c r="W24" s="125" t="str">
        <f>IF(juveniles!AU26&gt;0,juveniles!AU26,"")</f>
        <v/>
      </c>
      <c r="X24" s="125" t="str">
        <f>IF(juveniles!AU29&gt;0,juveniles!AU29,"")</f>
        <v/>
      </c>
      <c r="Y24" s="125" t="str">
        <f>IF(juveniles!AU30&gt;0,juveniles!AU30,"")</f>
        <v/>
      </c>
      <c r="Z24" s="125" t="str">
        <f>IF(juveniles!AU33&gt;0,juveniles!AU33,"")</f>
        <v/>
      </c>
      <c r="AA24" s="125" t="str">
        <f>IF(juveniles!AU34&gt;0,juveniles!AU34,"")</f>
        <v/>
      </c>
      <c r="AB24" s="125" t="str">
        <f>IF(juveniles!AU37&gt;0,juveniles!AU37,"")</f>
        <v/>
      </c>
      <c r="AC24" s="125" t="str">
        <f>IF(juveniles!AU38&gt;0,juveniles!AU38,"")</f>
        <v/>
      </c>
      <c r="AD24" s="125" t="str">
        <f>IF(juveniles!AU41&gt;0,juveniles!AU41,"")</f>
        <v/>
      </c>
      <c r="AE24" s="125" t="str">
        <f>IF(juveniles!AU42&gt;0,juveniles!AU42,"")</f>
        <v/>
      </c>
    </row>
    <row r="25" spans="1:31" ht="13.2" x14ac:dyDescent="0.3">
      <c r="A25" s="113" t="str">
        <f t="shared" si="1"/>
        <v>Genus species</v>
      </c>
      <c r="B25" s="114" t="str">
        <f t="shared" si="1"/>
        <v>Country.sample</v>
      </c>
      <c r="C25" s="121">
        <f>juveniles!AV1</f>
        <v>24</v>
      </c>
      <c r="D25" s="122" t="str">
        <f>IF(juveniles!AW3&gt;0,juveniles!AW3,"")</f>
        <v/>
      </c>
      <c r="E25" s="125" t="str">
        <f>IF(juveniles!AW6&gt;0,juveniles!AW6,"")</f>
        <v/>
      </c>
      <c r="F25" s="125" t="str">
        <f>IF(juveniles!AW7&gt;0,juveniles!AW7,"")</f>
        <v/>
      </c>
      <c r="G25" s="125" t="str">
        <f>IF(juveniles!AW8&gt;0,juveniles!AW8,"")</f>
        <v/>
      </c>
      <c r="H25" s="125" t="str">
        <f>IF(juveniles!AW9&gt;0,juveniles!AW9,"")</f>
        <v/>
      </c>
      <c r="I25" s="125" t="str">
        <f>IF(juveniles!AW10&gt;0,juveniles!AW10,"")</f>
        <v/>
      </c>
      <c r="J25" s="126" t="str">
        <f>IF(juveniles!AW13&gt;0,juveniles!AW13,"")</f>
        <v/>
      </c>
      <c r="K25" s="125" t="str">
        <f>IF(juveniles!AW14&gt;0,juveniles!AW14,"")</f>
        <v/>
      </c>
      <c r="L25" s="125" t="str">
        <f>IF(juveniles!AW15&gt;0,juveniles!AW15,"")</f>
        <v/>
      </c>
      <c r="M25" s="125" t="str">
        <f>IF(juveniles!AW16&gt;0,juveniles!AW16,"")</f>
        <v/>
      </c>
      <c r="N25" s="125" t="str">
        <f>IF(juveniles!AW17&gt;0,juveniles!AW17,"")</f>
        <v/>
      </c>
      <c r="O25" s="125" t="str">
        <f>IF(juveniles!AW18&gt;0,juveniles!AW18,"")</f>
        <v/>
      </c>
      <c r="P25" s="125" t="str">
        <f>IF(juveniles!AW19&gt;0,juveniles!AW19,"")</f>
        <v/>
      </c>
      <c r="Q25" s="125" t="str">
        <f>IF(juveniles!AW20&gt;0,juveniles!AW20,"")</f>
        <v/>
      </c>
      <c r="R25" s="125" t="str">
        <f>IF(juveniles!AW21&gt;0,juveniles!AW21,"")</f>
        <v/>
      </c>
      <c r="S25" s="125" t="str">
        <f>IF(juveniles!AW22&gt;0,juveniles!AW22,"")</f>
        <v/>
      </c>
      <c r="T25" s="125" t="str">
        <f>IF(juveniles!AW23&gt;0,juveniles!AW23,"")</f>
        <v/>
      </c>
      <c r="U25" s="125" t="str">
        <f>IF(juveniles!AW24&gt;0,juveniles!AW24,"")</f>
        <v/>
      </c>
      <c r="V25" s="125" t="str">
        <f>IF(juveniles!AW25&gt;0,juveniles!AW25,"")</f>
        <v/>
      </c>
      <c r="W25" s="125" t="str">
        <f>IF(juveniles!AW26&gt;0,juveniles!AW26,"")</f>
        <v/>
      </c>
      <c r="X25" s="125" t="str">
        <f>IF(juveniles!AW29&gt;0,juveniles!AW29,"")</f>
        <v/>
      </c>
      <c r="Y25" s="125" t="str">
        <f>IF(juveniles!AW30&gt;0,juveniles!AW30,"")</f>
        <v/>
      </c>
      <c r="Z25" s="125" t="str">
        <f>IF(juveniles!AW33&gt;0,juveniles!AW33,"")</f>
        <v/>
      </c>
      <c r="AA25" s="125" t="str">
        <f>IF(juveniles!AW34&gt;0,juveniles!AW34,"")</f>
        <v/>
      </c>
      <c r="AB25" s="125" t="str">
        <f>IF(juveniles!AW37&gt;0,juveniles!AW37,"")</f>
        <v/>
      </c>
      <c r="AC25" s="125" t="str">
        <f>IF(juveniles!AW38&gt;0,juveniles!AW38,"")</f>
        <v/>
      </c>
      <c r="AD25" s="125" t="str">
        <f>IF(juveniles!AW41&gt;0,juveniles!AW41,"")</f>
        <v/>
      </c>
      <c r="AE25" s="125" t="str">
        <f>IF(juveniles!AW42&gt;0,juveniles!AW42,"")</f>
        <v/>
      </c>
    </row>
    <row r="26" spans="1:31" ht="13.2" x14ac:dyDescent="0.3">
      <c r="A26" s="113" t="str">
        <f t="shared" si="1"/>
        <v>Genus species</v>
      </c>
      <c r="B26" s="114" t="str">
        <f t="shared" si="1"/>
        <v>Country.sample</v>
      </c>
      <c r="C26" s="121">
        <f>juveniles!AX1</f>
        <v>25</v>
      </c>
      <c r="D26" s="122" t="str">
        <f>IF(juveniles!AY3&gt;0,juveniles!AY3,"")</f>
        <v/>
      </c>
      <c r="E26" s="125" t="str">
        <f>IF(juveniles!AY6&gt;0,juveniles!AY6,"")</f>
        <v/>
      </c>
      <c r="F26" s="125" t="str">
        <f>IF(juveniles!AY7&gt;0,juveniles!AY7,"")</f>
        <v/>
      </c>
      <c r="G26" s="125" t="str">
        <f>IF(juveniles!AY8&gt;0,juveniles!AY8,"")</f>
        <v/>
      </c>
      <c r="H26" s="125" t="str">
        <f>IF(juveniles!AY9&gt;0,juveniles!AY9,"")</f>
        <v/>
      </c>
      <c r="I26" s="125" t="str">
        <f>IF(juveniles!AY10&gt;0,juveniles!AY10,"")</f>
        <v/>
      </c>
      <c r="J26" s="126" t="str">
        <f>IF(juveniles!AY13&gt;0,juveniles!AY13,"")</f>
        <v/>
      </c>
      <c r="K26" s="125" t="str">
        <f>IF(juveniles!AY14&gt;0,juveniles!AY14,"")</f>
        <v/>
      </c>
      <c r="L26" s="125" t="str">
        <f>IF(juveniles!AY15&gt;0,juveniles!AY15,"")</f>
        <v/>
      </c>
      <c r="M26" s="125" t="str">
        <f>IF(juveniles!AY16&gt;0,juveniles!AY16,"")</f>
        <v/>
      </c>
      <c r="N26" s="125" t="str">
        <f>IF(juveniles!AY17&gt;0,juveniles!AY17,"")</f>
        <v/>
      </c>
      <c r="O26" s="125" t="str">
        <f>IF(juveniles!AY18&gt;0,juveniles!AY18,"")</f>
        <v/>
      </c>
      <c r="P26" s="125" t="str">
        <f>IF(juveniles!AY19&gt;0,juveniles!AY19,"")</f>
        <v/>
      </c>
      <c r="Q26" s="125" t="str">
        <f>IF(juveniles!AY20&gt;0,juveniles!AY20,"")</f>
        <v/>
      </c>
      <c r="R26" s="125" t="str">
        <f>IF(juveniles!AY21&gt;0,juveniles!AY21,"")</f>
        <v/>
      </c>
      <c r="S26" s="125" t="str">
        <f>IF(juveniles!AY22&gt;0,juveniles!AY22,"")</f>
        <v/>
      </c>
      <c r="T26" s="125" t="str">
        <f>IF(juveniles!AY23&gt;0,juveniles!AY23,"")</f>
        <v/>
      </c>
      <c r="U26" s="125" t="str">
        <f>IF(juveniles!AY24&gt;0,juveniles!AY24,"")</f>
        <v/>
      </c>
      <c r="V26" s="125" t="str">
        <f>IF(juveniles!AY25&gt;0,juveniles!AY25,"")</f>
        <v/>
      </c>
      <c r="W26" s="125" t="str">
        <f>IF(juveniles!AY26&gt;0,juveniles!AY26,"")</f>
        <v/>
      </c>
      <c r="X26" s="125" t="str">
        <f>IF(juveniles!AY29&gt;0,juveniles!AY29,"")</f>
        <v/>
      </c>
      <c r="Y26" s="125" t="str">
        <f>IF(juveniles!AY30&gt;0,juveniles!AY30,"")</f>
        <v/>
      </c>
      <c r="Z26" s="125" t="str">
        <f>IF(juveniles!AY33&gt;0,juveniles!AY33,"")</f>
        <v/>
      </c>
      <c r="AA26" s="125" t="str">
        <f>IF(juveniles!AY34&gt;0,juveniles!AY34,"")</f>
        <v/>
      </c>
      <c r="AB26" s="125" t="str">
        <f>IF(juveniles!AY37&gt;0,juveniles!AY37,"")</f>
        <v/>
      </c>
      <c r="AC26" s="125" t="str">
        <f>IF(juveniles!AY38&gt;0,juveniles!AY38,"")</f>
        <v/>
      </c>
      <c r="AD26" s="125" t="str">
        <f>IF(juveniles!AY41&gt;0,juveniles!AY41,"")</f>
        <v/>
      </c>
      <c r="AE26" s="125" t="str">
        <f>IF(juveniles!AY42&gt;0,juveniles!AY42,"")</f>
        <v/>
      </c>
    </row>
    <row r="27" spans="1:31" ht="13.2" x14ac:dyDescent="0.3">
      <c r="A27" s="113" t="str">
        <f t="shared" si="1"/>
        <v>Genus species</v>
      </c>
      <c r="B27" s="114" t="str">
        <f t="shared" si="1"/>
        <v>Country.sample</v>
      </c>
      <c r="C27" s="121">
        <f>juveniles!AZ1</f>
        <v>26</v>
      </c>
      <c r="D27" s="122" t="str">
        <f>IF(juveniles!BA3&gt;0,juveniles!BA3,"")</f>
        <v/>
      </c>
      <c r="E27" s="125" t="str">
        <f>IF(juveniles!BA6&gt;0,juveniles!BA6,"")</f>
        <v/>
      </c>
      <c r="F27" s="125" t="str">
        <f>IF(juveniles!BA7&gt;0,juveniles!BA7,"")</f>
        <v/>
      </c>
      <c r="G27" s="125" t="str">
        <f>IF(juveniles!BA8&gt;0,juveniles!BA8,"")</f>
        <v/>
      </c>
      <c r="H27" s="125" t="str">
        <f>IF(juveniles!BA9&gt;0,juveniles!BA9,"")</f>
        <v/>
      </c>
      <c r="I27" s="125" t="str">
        <f>IF(juveniles!BA10&gt;0,juveniles!BA10,"")</f>
        <v/>
      </c>
      <c r="J27" s="126" t="str">
        <f>IF(juveniles!BA13&gt;0,juveniles!BA13,"")</f>
        <v/>
      </c>
      <c r="K27" s="125" t="str">
        <f>IF(juveniles!BA14&gt;0,juveniles!BA14,"")</f>
        <v/>
      </c>
      <c r="L27" s="125" t="str">
        <f>IF(juveniles!BA15&gt;0,juveniles!BA15,"")</f>
        <v/>
      </c>
      <c r="M27" s="125" t="str">
        <f>IF(juveniles!BA16&gt;0,juveniles!BA16,"")</f>
        <v/>
      </c>
      <c r="N27" s="125" t="str">
        <f>IF(juveniles!BA17&gt;0,juveniles!BA17,"")</f>
        <v/>
      </c>
      <c r="O27" s="125" t="str">
        <f>IF(juveniles!BA18&gt;0,juveniles!BA18,"")</f>
        <v/>
      </c>
      <c r="P27" s="125" t="str">
        <f>IF(juveniles!BA19&gt;0,juveniles!BA19,"")</f>
        <v/>
      </c>
      <c r="Q27" s="125" t="str">
        <f>IF(juveniles!BA20&gt;0,juveniles!BA20,"")</f>
        <v/>
      </c>
      <c r="R27" s="125" t="str">
        <f>IF(juveniles!BA21&gt;0,juveniles!BA21,"")</f>
        <v/>
      </c>
      <c r="S27" s="125" t="str">
        <f>IF(juveniles!BA22&gt;0,juveniles!BA22,"")</f>
        <v/>
      </c>
      <c r="T27" s="125" t="str">
        <f>IF(juveniles!BA23&gt;0,juveniles!BA23,"")</f>
        <v/>
      </c>
      <c r="U27" s="125" t="str">
        <f>IF(juveniles!BA24&gt;0,juveniles!BA24,"")</f>
        <v/>
      </c>
      <c r="V27" s="125" t="str">
        <f>IF(juveniles!BA25&gt;0,juveniles!BA25,"")</f>
        <v/>
      </c>
      <c r="W27" s="125" t="str">
        <f>IF(juveniles!BA26&gt;0,juveniles!BA26,"")</f>
        <v/>
      </c>
      <c r="X27" s="125" t="str">
        <f>IF(juveniles!BA29&gt;0,juveniles!BA29,"")</f>
        <v/>
      </c>
      <c r="Y27" s="125" t="str">
        <f>IF(juveniles!BA30&gt;0,juveniles!BA30,"")</f>
        <v/>
      </c>
      <c r="Z27" s="125" t="str">
        <f>IF(juveniles!BA33&gt;0,juveniles!BA33,"")</f>
        <v/>
      </c>
      <c r="AA27" s="125" t="str">
        <f>IF(juveniles!BA34&gt;0,juveniles!BA34,"")</f>
        <v/>
      </c>
      <c r="AB27" s="125" t="str">
        <f>IF(juveniles!BA37&gt;0,juveniles!BA37,"")</f>
        <v/>
      </c>
      <c r="AC27" s="125" t="str">
        <f>IF(juveniles!BA38&gt;0,juveniles!BA38,"")</f>
        <v/>
      </c>
      <c r="AD27" s="125" t="str">
        <f>IF(juveniles!BA41&gt;0,juveniles!BA41,"")</f>
        <v/>
      </c>
      <c r="AE27" s="125" t="str">
        <f>IF(juveniles!BA42&gt;0,juveniles!BA42,"")</f>
        <v/>
      </c>
    </row>
    <row r="28" spans="1:31" ht="13.2" x14ac:dyDescent="0.3">
      <c r="A28" s="113" t="str">
        <f t="shared" si="1"/>
        <v>Genus species</v>
      </c>
      <c r="B28" s="114" t="str">
        <f t="shared" si="1"/>
        <v>Country.sample</v>
      </c>
      <c r="C28" s="121">
        <f>juveniles!BB1</f>
        <v>27</v>
      </c>
      <c r="D28" s="122" t="str">
        <f>IF(juveniles!BC3&gt;0,juveniles!BC3,"")</f>
        <v/>
      </c>
      <c r="E28" s="125" t="str">
        <f>IF(juveniles!BC6&gt;0,juveniles!BC6,"")</f>
        <v/>
      </c>
      <c r="F28" s="125" t="str">
        <f>IF(juveniles!BC7&gt;0,juveniles!BC7,"")</f>
        <v/>
      </c>
      <c r="G28" s="125" t="str">
        <f>IF(juveniles!BC8&gt;0,juveniles!BC8,"")</f>
        <v/>
      </c>
      <c r="H28" s="125" t="str">
        <f>IF(juveniles!BC9&gt;0,juveniles!BC9,"")</f>
        <v/>
      </c>
      <c r="I28" s="125" t="str">
        <f>IF(juveniles!BC10&gt;0,juveniles!BC10,"")</f>
        <v/>
      </c>
      <c r="J28" s="126" t="str">
        <f>IF(juveniles!BC13&gt;0,juveniles!BC13,"")</f>
        <v/>
      </c>
      <c r="K28" s="125" t="str">
        <f>IF(juveniles!BC14&gt;0,juveniles!BC14,"")</f>
        <v/>
      </c>
      <c r="L28" s="125" t="str">
        <f>IF(juveniles!BC15&gt;0,juveniles!BC15,"")</f>
        <v/>
      </c>
      <c r="M28" s="125" t="str">
        <f>IF(juveniles!BC16&gt;0,juveniles!BC16,"")</f>
        <v/>
      </c>
      <c r="N28" s="125" t="str">
        <f>IF(juveniles!BC17&gt;0,juveniles!BC17,"")</f>
        <v/>
      </c>
      <c r="O28" s="125" t="str">
        <f>IF(juveniles!BC18&gt;0,juveniles!BC18,"")</f>
        <v/>
      </c>
      <c r="P28" s="125" t="str">
        <f>IF(juveniles!BC19&gt;0,juveniles!BC19,"")</f>
        <v/>
      </c>
      <c r="Q28" s="125" t="str">
        <f>IF(juveniles!BC20&gt;0,juveniles!BC20,"")</f>
        <v/>
      </c>
      <c r="R28" s="125" t="str">
        <f>IF(juveniles!BC21&gt;0,juveniles!BC21,"")</f>
        <v/>
      </c>
      <c r="S28" s="125" t="str">
        <f>IF(juveniles!BC22&gt;0,juveniles!BC22,"")</f>
        <v/>
      </c>
      <c r="T28" s="125" t="str">
        <f>IF(juveniles!BC23&gt;0,juveniles!BC23,"")</f>
        <v/>
      </c>
      <c r="U28" s="125" t="str">
        <f>IF(juveniles!BC24&gt;0,juveniles!BC24,"")</f>
        <v/>
      </c>
      <c r="V28" s="125" t="str">
        <f>IF(juveniles!BC25&gt;0,juveniles!BC25,"")</f>
        <v/>
      </c>
      <c r="W28" s="125" t="str">
        <f>IF(juveniles!BC26&gt;0,juveniles!BC26,"")</f>
        <v/>
      </c>
      <c r="X28" s="125" t="str">
        <f>IF(juveniles!BC29&gt;0,juveniles!BC29,"")</f>
        <v/>
      </c>
      <c r="Y28" s="125" t="str">
        <f>IF(juveniles!BC30&gt;0,juveniles!BC30,"")</f>
        <v/>
      </c>
      <c r="Z28" s="125" t="str">
        <f>IF(juveniles!BC33&gt;0,juveniles!BC33,"")</f>
        <v/>
      </c>
      <c r="AA28" s="125" t="str">
        <f>IF(juveniles!BC34&gt;0,juveniles!BC34,"")</f>
        <v/>
      </c>
      <c r="AB28" s="125" t="str">
        <f>IF(juveniles!BC37&gt;0,juveniles!BC37,"")</f>
        <v/>
      </c>
      <c r="AC28" s="125" t="str">
        <f>IF(juveniles!BC38&gt;0,juveniles!BC38,"")</f>
        <v/>
      </c>
      <c r="AD28" s="125" t="str">
        <f>IF(juveniles!BC41&gt;0,juveniles!BC41,"")</f>
        <v/>
      </c>
      <c r="AE28" s="125" t="str">
        <f>IF(juveniles!BC42&gt;0,juveniles!BC42,"")</f>
        <v/>
      </c>
    </row>
    <row r="29" spans="1:31" ht="13.2" x14ac:dyDescent="0.3">
      <c r="A29" s="113" t="str">
        <f t="shared" si="1"/>
        <v>Genus species</v>
      </c>
      <c r="B29" s="114" t="str">
        <f t="shared" si="1"/>
        <v>Country.sample</v>
      </c>
      <c r="C29" s="121">
        <f>juveniles!BD1</f>
        <v>28</v>
      </c>
      <c r="D29" s="122" t="str">
        <f>IF(juveniles!BE3&gt;0,juveniles!BE3,"")</f>
        <v/>
      </c>
      <c r="E29" s="125" t="str">
        <f>IF(juveniles!BE6&gt;0,juveniles!BE6,"")</f>
        <v/>
      </c>
      <c r="F29" s="125" t="str">
        <f>IF(juveniles!BE7&gt;0,juveniles!BE7,"")</f>
        <v/>
      </c>
      <c r="G29" s="125" t="str">
        <f>IF(juveniles!BE8&gt;0,juveniles!BE8,"")</f>
        <v/>
      </c>
      <c r="H29" s="125" t="str">
        <f>IF(juveniles!BE9&gt;0,juveniles!BE9,"")</f>
        <v/>
      </c>
      <c r="I29" s="125" t="str">
        <f>IF(juveniles!BE10&gt;0,juveniles!BE10,"")</f>
        <v/>
      </c>
      <c r="J29" s="126" t="str">
        <f>IF(juveniles!BE13&gt;0,juveniles!BE13,"")</f>
        <v/>
      </c>
      <c r="K29" s="125" t="str">
        <f>IF(juveniles!BE14&gt;0,juveniles!BE14,"")</f>
        <v/>
      </c>
      <c r="L29" s="125" t="str">
        <f>IF(juveniles!BE15&gt;0,juveniles!BE15,"")</f>
        <v/>
      </c>
      <c r="M29" s="125" t="str">
        <f>IF(juveniles!BE16&gt;0,juveniles!BE16,"")</f>
        <v/>
      </c>
      <c r="N29" s="125" t="str">
        <f>IF(juveniles!BE17&gt;0,juveniles!BE17,"")</f>
        <v/>
      </c>
      <c r="O29" s="125" t="str">
        <f>IF(juveniles!BE18&gt;0,juveniles!BE18,"")</f>
        <v/>
      </c>
      <c r="P29" s="125" t="str">
        <f>IF(juveniles!BE19&gt;0,juveniles!BE19,"")</f>
        <v/>
      </c>
      <c r="Q29" s="125" t="str">
        <f>IF(juveniles!BE20&gt;0,juveniles!BE20,"")</f>
        <v/>
      </c>
      <c r="R29" s="125" t="str">
        <f>IF(juveniles!BE21&gt;0,juveniles!BE21,"")</f>
        <v/>
      </c>
      <c r="S29" s="125" t="str">
        <f>IF(juveniles!BE22&gt;0,juveniles!BE22,"")</f>
        <v/>
      </c>
      <c r="T29" s="125" t="str">
        <f>IF(juveniles!BE23&gt;0,juveniles!BE23,"")</f>
        <v/>
      </c>
      <c r="U29" s="125" t="str">
        <f>IF(juveniles!BE24&gt;0,juveniles!BE24,"")</f>
        <v/>
      </c>
      <c r="V29" s="125" t="str">
        <f>IF(juveniles!BE25&gt;0,juveniles!BE25,"")</f>
        <v/>
      </c>
      <c r="W29" s="125" t="str">
        <f>IF(juveniles!BE26&gt;0,juveniles!BE26,"")</f>
        <v/>
      </c>
      <c r="X29" s="125" t="str">
        <f>IF(juveniles!BE29&gt;0,juveniles!BE29,"")</f>
        <v/>
      </c>
      <c r="Y29" s="125" t="str">
        <f>IF(juveniles!BE30&gt;0,juveniles!BE30,"")</f>
        <v/>
      </c>
      <c r="Z29" s="125" t="str">
        <f>IF(juveniles!BE33&gt;0,juveniles!BE33,"")</f>
        <v/>
      </c>
      <c r="AA29" s="125" t="str">
        <f>IF(juveniles!BE34&gt;0,juveniles!BE34,"")</f>
        <v/>
      </c>
      <c r="AB29" s="125" t="str">
        <f>IF(juveniles!BE37&gt;0,juveniles!BE37,"")</f>
        <v/>
      </c>
      <c r="AC29" s="125" t="str">
        <f>IF(juveniles!BE38&gt;0,juveniles!BE38,"")</f>
        <v/>
      </c>
      <c r="AD29" s="125" t="str">
        <f>IF(juveniles!BE41&gt;0,juveniles!BE41,"")</f>
        <v/>
      </c>
      <c r="AE29" s="125" t="str">
        <f>IF(juveniles!BE42&gt;0,juveniles!BE42,"")</f>
        <v/>
      </c>
    </row>
    <row r="30" spans="1:31" ht="13.2" x14ac:dyDescent="0.3">
      <c r="A30" s="113" t="str">
        <f t="shared" si="1"/>
        <v>Genus species</v>
      </c>
      <c r="B30" s="114" t="str">
        <f t="shared" si="1"/>
        <v>Country.sample</v>
      </c>
      <c r="C30" s="121">
        <f>juveniles!BF1</f>
        <v>29</v>
      </c>
      <c r="D30" s="122" t="str">
        <f>IF(juveniles!BG3&gt;0,juveniles!BG3,"")</f>
        <v/>
      </c>
      <c r="E30" s="125" t="str">
        <f>IF(juveniles!BG6&gt;0,juveniles!BG6,"")</f>
        <v/>
      </c>
      <c r="F30" s="125" t="str">
        <f>IF(juveniles!BG7&gt;0,juveniles!BG7,"")</f>
        <v/>
      </c>
      <c r="G30" s="125" t="str">
        <f>IF(juveniles!BG8&gt;0,juveniles!BG8,"")</f>
        <v/>
      </c>
      <c r="H30" s="125" t="str">
        <f>IF(juveniles!BG9&gt;0,juveniles!BG9,"")</f>
        <v/>
      </c>
      <c r="I30" s="125" t="str">
        <f>IF(juveniles!BG10&gt;0,juveniles!BG10,"")</f>
        <v/>
      </c>
      <c r="J30" s="126" t="str">
        <f>IF(juveniles!BG13&gt;0,juveniles!BG13,"")</f>
        <v/>
      </c>
      <c r="K30" s="125" t="str">
        <f>IF(juveniles!BG14&gt;0,juveniles!BG14,"")</f>
        <v/>
      </c>
      <c r="L30" s="125" t="str">
        <f>IF(juveniles!BG15&gt;0,juveniles!BG15,"")</f>
        <v/>
      </c>
      <c r="M30" s="125" t="str">
        <f>IF(juveniles!BG16&gt;0,juveniles!BG16,"")</f>
        <v/>
      </c>
      <c r="N30" s="125" t="str">
        <f>IF(juveniles!BG17&gt;0,juveniles!BG17,"")</f>
        <v/>
      </c>
      <c r="O30" s="125" t="str">
        <f>IF(juveniles!BG18&gt;0,juveniles!BG18,"")</f>
        <v/>
      </c>
      <c r="P30" s="125" t="str">
        <f>IF(juveniles!BG19&gt;0,juveniles!BG19,"")</f>
        <v/>
      </c>
      <c r="Q30" s="125" t="str">
        <f>IF(juveniles!BG20&gt;0,juveniles!BG20,"")</f>
        <v/>
      </c>
      <c r="R30" s="125" t="str">
        <f>IF(juveniles!BG21&gt;0,juveniles!BG21,"")</f>
        <v/>
      </c>
      <c r="S30" s="125" t="str">
        <f>IF(juveniles!BG22&gt;0,juveniles!BG22,"")</f>
        <v/>
      </c>
      <c r="T30" s="125" t="str">
        <f>IF(juveniles!BG23&gt;0,juveniles!BG23,"")</f>
        <v/>
      </c>
      <c r="U30" s="125" t="str">
        <f>IF(juveniles!BG24&gt;0,juveniles!BG24,"")</f>
        <v/>
      </c>
      <c r="V30" s="125" t="str">
        <f>IF(juveniles!BG25&gt;0,juveniles!BG25,"")</f>
        <v/>
      </c>
      <c r="W30" s="125" t="str">
        <f>IF(juveniles!BG26&gt;0,juveniles!BG26,"")</f>
        <v/>
      </c>
      <c r="X30" s="125" t="str">
        <f>IF(juveniles!BG29&gt;0,juveniles!BG29,"")</f>
        <v/>
      </c>
      <c r="Y30" s="125" t="str">
        <f>IF(juveniles!BG30&gt;0,juveniles!BG30,"")</f>
        <v/>
      </c>
      <c r="Z30" s="125" t="str">
        <f>IF(juveniles!BG33&gt;0,juveniles!BG33,"")</f>
        <v/>
      </c>
      <c r="AA30" s="125" t="str">
        <f>IF(juveniles!BG34&gt;0,juveniles!BG34,"")</f>
        <v/>
      </c>
      <c r="AB30" s="125" t="str">
        <f>IF(juveniles!BG37&gt;0,juveniles!BG37,"")</f>
        <v/>
      </c>
      <c r="AC30" s="125" t="str">
        <f>IF(juveniles!BG38&gt;0,juveniles!BG38,"")</f>
        <v/>
      </c>
      <c r="AD30" s="125" t="str">
        <f>IF(juveniles!BG41&gt;0,juveniles!BG41,"")</f>
        <v/>
      </c>
      <c r="AE30" s="125" t="str">
        <f>IF(juveniles!BG42&gt;0,juveniles!BG42,"")</f>
        <v/>
      </c>
    </row>
    <row r="31" spans="1:31" ht="13.2" x14ac:dyDescent="0.3">
      <c r="A31" s="113" t="str">
        <f t="shared" si="1"/>
        <v>Genus species</v>
      </c>
      <c r="B31" s="114" t="str">
        <f t="shared" si="1"/>
        <v>Country.sample</v>
      </c>
      <c r="C31" s="121">
        <f>juveniles!BH1</f>
        <v>30</v>
      </c>
      <c r="D31" s="122" t="str">
        <f>IF(juveniles!BI3&gt;0,juveniles!BI3,"")</f>
        <v/>
      </c>
      <c r="E31" s="125" t="str">
        <f>IF(juveniles!BI6&gt;0,juveniles!BI6,"")</f>
        <v/>
      </c>
      <c r="F31" s="125" t="str">
        <f>IF(juveniles!BI7&gt;0,juveniles!BI7,"")</f>
        <v/>
      </c>
      <c r="G31" s="125" t="str">
        <f>IF(juveniles!BI8&gt;0,juveniles!BI8,"")</f>
        <v/>
      </c>
      <c r="H31" s="125" t="str">
        <f>IF(juveniles!BI9&gt;0,juveniles!BI9,"")</f>
        <v/>
      </c>
      <c r="I31" s="125" t="str">
        <f>IF(juveniles!BI10&gt;0,juveniles!BI10,"")</f>
        <v/>
      </c>
      <c r="J31" s="126" t="str">
        <f>IF(juveniles!BI13&gt;0,juveniles!BI13,"")</f>
        <v/>
      </c>
      <c r="K31" s="125" t="str">
        <f>IF(juveniles!BI14&gt;0,juveniles!BI14,"")</f>
        <v/>
      </c>
      <c r="L31" s="125" t="str">
        <f>IF(juveniles!BI15&gt;0,juveniles!BI15,"")</f>
        <v/>
      </c>
      <c r="M31" s="125" t="str">
        <f>IF(juveniles!BI16&gt;0,juveniles!BI16,"")</f>
        <v/>
      </c>
      <c r="N31" s="125" t="str">
        <f>IF(juveniles!BI17&gt;0,juveniles!BI17,"")</f>
        <v/>
      </c>
      <c r="O31" s="125" t="str">
        <f>IF(juveniles!BI18&gt;0,juveniles!BI18,"")</f>
        <v/>
      </c>
      <c r="P31" s="125" t="str">
        <f>IF(juveniles!BI19&gt;0,juveniles!BI19,"")</f>
        <v/>
      </c>
      <c r="Q31" s="125" t="str">
        <f>IF(juveniles!BI20&gt;0,juveniles!BI20,"")</f>
        <v/>
      </c>
      <c r="R31" s="125" t="str">
        <f>IF(juveniles!BI21&gt;0,juveniles!BI21,"")</f>
        <v/>
      </c>
      <c r="S31" s="125" t="str">
        <f>IF(juveniles!BI22&gt;0,juveniles!BI22,"")</f>
        <v/>
      </c>
      <c r="T31" s="125" t="str">
        <f>IF(juveniles!BI23&gt;0,juveniles!BI23,"")</f>
        <v/>
      </c>
      <c r="U31" s="125" t="str">
        <f>IF(juveniles!BI24&gt;0,juveniles!BI24,"")</f>
        <v/>
      </c>
      <c r="V31" s="125" t="str">
        <f>IF(juveniles!BI25&gt;0,juveniles!BI25,"")</f>
        <v/>
      </c>
      <c r="W31" s="125" t="str">
        <f>IF(juveniles!BI26&gt;0,juveniles!BI26,"")</f>
        <v/>
      </c>
      <c r="X31" s="125" t="str">
        <f>IF(juveniles!BI29&gt;0,juveniles!BI29,"")</f>
        <v/>
      </c>
      <c r="Y31" s="125" t="str">
        <f>IF(juveniles!BI30&gt;0,juveniles!BI30,"")</f>
        <v/>
      </c>
      <c r="Z31" s="125" t="str">
        <f>IF(juveniles!BI33&gt;0,juveniles!BI33,"")</f>
        <v/>
      </c>
      <c r="AA31" s="125" t="str">
        <f>IF(juveniles!BI34&gt;0,juveniles!BI34,"")</f>
        <v/>
      </c>
      <c r="AB31" s="125" t="str">
        <f>IF(juveniles!BI37&gt;0,juveniles!BI37,"")</f>
        <v/>
      </c>
      <c r="AC31" s="125" t="str">
        <f>IF(juveniles!BI38&gt;0,juveniles!BI38,"")</f>
        <v/>
      </c>
      <c r="AD31" s="125" t="str">
        <f>IF(juveniles!BI41&gt;0,juveniles!BI41,"")</f>
        <v/>
      </c>
      <c r="AE31" s="125" t="str">
        <f>IF(juveniles!BI42&gt;0,juveniles!BI42,"")</f>
        <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L31"/>
  <sheetViews>
    <sheetView workbookViewId="0">
      <pane xSplit="3" ySplit="1" topLeftCell="D2" activePane="bottomRight" state="frozen"/>
      <selection pane="topRight" activeCell="D1" sqref="D1"/>
      <selection pane="bottomLeft" activeCell="A2" sqref="A2"/>
      <selection pane="bottomRight"/>
    </sheetView>
  </sheetViews>
  <sheetFormatPr defaultColWidth="9.109375" defaultRowHeight="13.8" x14ac:dyDescent="0.3"/>
  <cols>
    <col min="1" max="1" width="16.88671875" style="127" customWidth="1"/>
    <col min="2" max="2" width="16.88671875" style="128" customWidth="1"/>
    <col min="3" max="3" width="9.109375" style="129"/>
    <col min="4" max="4" width="9.109375" style="118" customWidth="1"/>
    <col min="5" max="10" width="9.109375" style="118"/>
    <col min="11" max="11" width="11.33203125" style="118" customWidth="1"/>
    <col min="12" max="26" width="9.109375" style="118"/>
    <col min="27" max="28" width="6.6640625" style="118" customWidth="1"/>
    <col min="29" max="29" width="12.5546875" style="118" customWidth="1"/>
    <col min="30" max="31" width="6.6640625" style="118" customWidth="1"/>
    <col min="32" max="32" width="12.5546875" style="118" customWidth="1"/>
    <col min="33" max="34" width="6.6640625" style="118" customWidth="1"/>
    <col min="35" max="35" width="12.5546875" style="118" customWidth="1"/>
    <col min="36" max="37" width="6.6640625" style="118" customWidth="1"/>
    <col min="38" max="38" width="12.5546875" style="118" customWidth="1"/>
    <col min="39" max="16384" width="9.109375" style="118"/>
  </cols>
  <sheetData>
    <row r="1" spans="1:38" ht="55.2" x14ac:dyDescent="0.3">
      <c r="A1" s="113" t="s">
        <v>7</v>
      </c>
      <c r="B1" s="114" t="s">
        <v>9</v>
      </c>
      <c r="C1" s="117" t="s">
        <v>56</v>
      </c>
      <c r="D1" s="94" t="s">
        <v>26</v>
      </c>
      <c r="E1" s="94" t="s">
        <v>27</v>
      </c>
      <c r="F1" s="94" t="s">
        <v>57</v>
      </c>
      <c r="G1" s="94" t="s">
        <v>58</v>
      </c>
      <c r="H1" s="94" t="s">
        <v>59</v>
      </c>
      <c r="I1" s="94" t="s">
        <v>60</v>
      </c>
      <c r="J1" s="94" t="s">
        <v>61</v>
      </c>
      <c r="K1" s="94" t="s">
        <v>62</v>
      </c>
      <c r="L1" s="94" t="s">
        <v>63</v>
      </c>
      <c r="M1" s="94" t="s">
        <v>64</v>
      </c>
      <c r="N1" s="94" t="s">
        <v>65</v>
      </c>
      <c r="O1" s="94" t="s">
        <v>66</v>
      </c>
      <c r="P1" s="94" t="s">
        <v>67</v>
      </c>
      <c r="Q1" s="94" t="s">
        <v>68</v>
      </c>
      <c r="R1" s="94" t="s">
        <v>69</v>
      </c>
      <c r="S1" s="94" t="s">
        <v>70</v>
      </c>
      <c r="T1" s="94" t="s">
        <v>71</v>
      </c>
      <c r="U1" s="94" t="s">
        <v>72</v>
      </c>
      <c r="V1" s="94" t="s">
        <v>47</v>
      </c>
      <c r="W1" s="94" t="s">
        <v>48</v>
      </c>
      <c r="X1" s="94" t="s">
        <v>49</v>
      </c>
      <c r="Y1" s="94" t="s">
        <v>50</v>
      </c>
      <c r="Z1" s="94" t="s">
        <v>51</v>
      </c>
      <c r="AA1" s="97" t="s">
        <v>78</v>
      </c>
      <c r="AB1" s="97" t="s">
        <v>79</v>
      </c>
      <c r="AC1" s="97" t="s">
        <v>80</v>
      </c>
      <c r="AD1" s="97" t="s">
        <v>81</v>
      </c>
      <c r="AE1" s="97" t="s">
        <v>82</v>
      </c>
      <c r="AF1" s="97" t="s">
        <v>83</v>
      </c>
      <c r="AG1" s="97" t="s">
        <v>84</v>
      </c>
      <c r="AH1" s="97" t="s">
        <v>85</v>
      </c>
      <c r="AI1" s="97" t="s">
        <v>86</v>
      </c>
      <c r="AJ1" s="97" t="s">
        <v>87</v>
      </c>
      <c r="AK1" s="97" t="s">
        <v>88</v>
      </c>
      <c r="AL1" s="97" t="s">
        <v>89</v>
      </c>
    </row>
    <row r="2" spans="1:38" ht="14.4" x14ac:dyDescent="0.3">
      <c r="A2" s="119" t="str">
        <f>'general info'!D2</f>
        <v>Genus species</v>
      </c>
      <c r="B2" s="120" t="str">
        <f>'general info'!D3</f>
        <v>Country.sample</v>
      </c>
      <c r="C2" s="121" t="str">
        <f>larvae!B1</f>
        <v>1 (HOL)</v>
      </c>
      <c r="D2" s="130" t="str">
        <f>IF(larvae!B3&gt;0,larvae!B3,"")</f>
        <v/>
      </c>
      <c r="E2" s="131" t="str">
        <f>IF(larvae!B4&gt;0,larvae!B4,"")</f>
        <v/>
      </c>
      <c r="F2" s="131" t="str">
        <f>IF(larvae!B6&gt;0,larvae!B6,"")</f>
        <v/>
      </c>
      <c r="G2" s="131" t="str">
        <f>IF(larvae!B7&gt;0,larvae!B7,"")</f>
        <v/>
      </c>
      <c r="H2" s="131" t="str">
        <f>IF(larvae!B8&gt;0,larvae!B8,"")</f>
        <v/>
      </c>
      <c r="I2" s="131" t="str">
        <f>IF(larvae!B9&gt;0,larvae!B9,"")</f>
        <v/>
      </c>
      <c r="J2" s="131" t="str">
        <f>IF(larvae!B10&gt;0,larvae!B10,"")</f>
        <v/>
      </c>
      <c r="K2" s="132" t="str">
        <f>IF(larvae!B11&gt;0,larvae!B11,"")</f>
        <v/>
      </c>
      <c r="L2" s="133" t="str">
        <f>IF(larvae!B13&gt;0,larvae!B13,"")</f>
        <v/>
      </c>
      <c r="M2" s="131" t="str">
        <f>IF(larvae!B14&gt;0,larvae!B14,"")</f>
        <v/>
      </c>
      <c r="N2" s="131" t="str">
        <f>IF(larvae!B15&gt;0,larvae!B15,"")</f>
        <v/>
      </c>
      <c r="O2" s="131" t="str">
        <f>IF(larvae!B16&gt;0,larvae!B16,"")</f>
        <v/>
      </c>
      <c r="P2" s="131" t="str">
        <f>IF(larvae!B17&gt;0,larvae!B17,"")</f>
        <v/>
      </c>
      <c r="Q2" s="131" t="str">
        <f>IF(larvae!B18&gt;0,larvae!B18,"")</f>
        <v/>
      </c>
      <c r="R2" s="131" t="str">
        <f>IF(larvae!B19&gt;0,larvae!B19,"")</f>
        <v/>
      </c>
      <c r="S2" s="131" t="str">
        <f>IF(larvae!B20&gt;0,larvae!B20,"")</f>
        <v/>
      </c>
      <c r="T2" s="131" t="str">
        <f>IF(larvae!B21&gt;0,larvae!B21,"")</f>
        <v/>
      </c>
      <c r="U2" s="131" t="str">
        <f>IF(larvae!B22&gt;0,larvae!B22,"")</f>
        <v/>
      </c>
      <c r="V2" s="131" t="str">
        <f>IF(larvae!B23&gt;0,larvae!B23,"")</f>
        <v/>
      </c>
      <c r="W2" s="131" t="str">
        <f>IF(larvae!B24&gt;0,larvae!B24,"")</f>
        <v/>
      </c>
      <c r="X2" s="131" t="str">
        <f>IF(larvae!B25&gt;0,larvae!B25,"")</f>
        <v/>
      </c>
      <c r="Y2" s="131" t="str">
        <f>IF(larvae!B26&gt;0,larvae!B26,"")</f>
        <v/>
      </c>
      <c r="Z2" s="131" t="str">
        <f>IF(larvae!B27&gt;0,larvae!B27,"")</f>
        <v/>
      </c>
      <c r="AA2" s="131" t="str">
        <f>IF(larvae!B29&gt;0,larvae!B29,"")</f>
        <v/>
      </c>
      <c r="AB2" s="131" t="str">
        <f>IF(larvae!B30&gt;0,larvae!B30,"")</f>
        <v/>
      </c>
      <c r="AC2" s="132" t="str">
        <f>IF(larvae!B31&gt;0,larvae!B31,"")</f>
        <v/>
      </c>
      <c r="AD2" s="131" t="str">
        <f>IF(larvae!B33&gt;0,larvae!B33,"")</f>
        <v/>
      </c>
      <c r="AE2" s="131" t="str">
        <f>IF(larvae!B34&gt;0,larvae!B34,"")</f>
        <v/>
      </c>
      <c r="AF2" s="132" t="str">
        <f>IF(larvae!B35&gt;0,larvae!B35,"")</f>
        <v/>
      </c>
      <c r="AG2" s="131" t="str">
        <f>IF(larvae!B37&gt;0,larvae!B37,"")</f>
        <v/>
      </c>
      <c r="AH2" s="134" t="str">
        <f>IF(larvae!B38&gt;0,larvae!B38,"")</f>
        <v/>
      </c>
      <c r="AI2" s="135" t="str">
        <f>IF(larvae!B39&gt;0,larvae!B39,"")</f>
        <v/>
      </c>
      <c r="AJ2" s="134" t="str">
        <f>IF(larvae!B41&gt;0,larvae!B41,"")</f>
        <v/>
      </c>
      <c r="AK2" s="134" t="str">
        <f>IF(larvae!B42&gt;0,larvae!B42,"")</f>
        <v/>
      </c>
      <c r="AL2" s="135" t="str">
        <f>IF(larvae!B43&gt;0,larvae!B43,"")</f>
        <v/>
      </c>
    </row>
    <row r="3" spans="1:38" ht="14.4" x14ac:dyDescent="0.3">
      <c r="A3" s="113" t="str">
        <f t="shared" ref="A3:B19" si="0">A$2</f>
        <v>Genus species</v>
      </c>
      <c r="B3" s="114" t="str">
        <f>B$2</f>
        <v>Country.sample</v>
      </c>
      <c r="C3" s="121">
        <f>larvae!D1</f>
        <v>2</v>
      </c>
      <c r="D3" s="130" t="str">
        <f>IF(larvae!D3&gt;0,larvae!D3,"")</f>
        <v/>
      </c>
      <c r="E3" s="136" t="str">
        <f>IF(larvae!D4&gt;0,larvae!D4,"")</f>
        <v/>
      </c>
      <c r="F3" s="136" t="str">
        <f>IF(larvae!D6&gt;0,larvae!D6,"")</f>
        <v/>
      </c>
      <c r="G3" s="136" t="str">
        <f>IF(larvae!D7&gt;0,larvae!D7,"")</f>
        <v/>
      </c>
      <c r="H3" s="136" t="str">
        <f>IF(larvae!D8&gt;0,larvae!D8,"")</f>
        <v/>
      </c>
      <c r="I3" s="136" t="str">
        <f>IF(larvae!D9&gt;0,larvae!D9,"")</f>
        <v/>
      </c>
      <c r="J3" s="136" t="str">
        <f>IF(larvae!D10&gt;0,larvae!D10,"")</f>
        <v/>
      </c>
      <c r="K3" s="135" t="str">
        <f>IF(larvae!D11&gt;0,larvae!D11,"")</f>
        <v/>
      </c>
      <c r="L3" s="137" t="str">
        <f>IF(larvae!D13&gt;0,larvae!D13,"")</f>
        <v/>
      </c>
      <c r="M3" s="136" t="str">
        <f>IF(larvae!D14&gt;0,larvae!D14,"")</f>
        <v/>
      </c>
      <c r="N3" s="136" t="str">
        <f>IF(larvae!D15&gt;0,larvae!D15,"")</f>
        <v/>
      </c>
      <c r="O3" s="136" t="str">
        <f>IF(larvae!D16&gt;0,larvae!D16,"")</f>
        <v/>
      </c>
      <c r="P3" s="136" t="str">
        <f>IF(larvae!D17&gt;0,larvae!D17,"")</f>
        <v/>
      </c>
      <c r="Q3" s="136" t="str">
        <f>IF(larvae!D18&gt;0,larvae!D18,"")</f>
        <v/>
      </c>
      <c r="R3" s="136" t="str">
        <f>IF(larvae!D19&gt;0,larvae!D19,"")</f>
        <v/>
      </c>
      <c r="S3" s="136" t="str">
        <f>IF(larvae!D20&gt;0,larvae!D20,"")</f>
        <v/>
      </c>
      <c r="T3" s="136" t="str">
        <f>IF(larvae!D21&gt;0,larvae!D21,"")</f>
        <v/>
      </c>
      <c r="U3" s="136" t="str">
        <f>IF(larvae!D22&gt;0,larvae!D22,"")</f>
        <v/>
      </c>
      <c r="V3" s="136" t="str">
        <f>IF(larvae!D23&gt;0,larvae!D23,"")</f>
        <v/>
      </c>
      <c r="W3" s="136" t="str">
        <f>IF(larvae!D24&gt;0,larvae!D24,"")</f>
        <v/>
      </c>
      <c r="X3" s="136" t="str">
        <f>IF(larvae!D25&gt;0,larvae!D25,"")</f>
        <v/>
      </c>
      <c r="Y3" s="136" t="str">
        <f>IF(larvae!D26&gt;0,larvae!D26,"")</f>
        <v/>
      </c>
      <c r="Z3" s="136" t="str">
        <f>IF(larvae!D27&gt;0,larvae!D27,"")</f>
        <v/>
      </c>
      <c r="AA3" s="136" t="str">
        <f>IF(larvae!D29&gt;0,larvae!D29,"")</f>
        <v/>
      </c>
      <c r="AB3" s="136" t="str">
        <f>IF(larvae!D30&gt;0,larvae!D30,"")</f>
        <v/>
      </c>
      <c r="AC3" s="135" t="str">
        <f>IF(larvae!D31&gt;0,larvae!D31,"")</f>
        <v/>
      </c>
      <c r="AD3" s="136" t="str">
        <f>IF(larvae!D33&gt;0,larvae!D33,"")</f>
        <v/>
      </c>
      <c r="AE3" s="136" t="str">
        <f>IF(larvae!D34&gt;0,larvae!D34,"")</f>
        <v/>
      </c>
      <c r="AF3" s="135" t="str">
        <f>IF(larvae!D35&gt;0,larvae!D35,"")</f>
        <v/>
      </c>
      <c r="AG3" s="136" t="str">
        <f>IF(larvae!D37&gt;0,larvae!D37,"")</f>
        <v/>
      </c>
      <c r="AH3" s="134" t="str">
        <f>IF(larvae!D38&gt;0,larvae!D38,"")</f>
        <v/>
      </c>
      <c r="AI3" s="135" t="str">
        <f>IF(larvae!D39&gt;0,larvae!D39,"")</f>
        <v/>
      </c>
      <c r="AJ3" s="134" t="str">
        <f>IF(larvae!D41&gt;0,larvae!D41,"")</f>
        <v/>
      </c>
      <c r="AK3" s="134" t="str">
        <f>IF(larvae!D42&gt;0,larvae!D42,"")</f>
        <v/>
      </c>
      <c r="AL3" s="135" t="str">
        <f>IF(larvae!D43&gt;0,larvae!D43,"")</f>
        <v/>
      </c>
    </row>
    <row r="4" spans="1:38" ht="14.4" x14ac:dyDescent="0.3">
      <c r="A4" s="113" t="str">
        <f t="shared" si="0"/>
        <v>Genus species</v>
      </c>
      <c r="B4" s="114" t="str">
        <f t="shared" si="0"/>
        <v>Country.sample</v>
      </c>
      <c r="C4" s="121">
        <f>larvae!F1</f>
        <v>3</v>
      </c>
      <c r="D4" s="130" t="str">
        <f>IF(larvae!F3&gt;0,larvae!F3,"")</f>
        <v/>
      </c>
      <c r="E4" s="136" t="str">
        <f>IF(larvae!F4&gt;0,larvae!F4,"")</f>
        <v/>
      </c>
      <c r="F4" s="136" t="str">
        <f>IF(larvae!F6&gt;0,larvae!F6,"")</f>
        <v/>
      </c>
      <c r="G4" s="136" t="str">
        <f>IF(larvae!F7&gt;0,larvae!F7,"")</f>
        <v/>
      </c>
      <c r="H4" s="136" t="str">
        <f>IF(larvae!F8&gt;0,larvae!F8,"")</f>
        <v/>
      </c>
      <c r="I4" s="136" t="str">
        <f>IF(larvae!F9&gt;0,larvae!F9,"")</f>
        <v/>
      </c>
      <c r="J4" s="136" t="str">
        <f>IF(larvae!F10&gt;0,larvae!F10,"")</f>
        <v/>
      </c>
      <c r="K4" s="135" t="str">
        <f>IF(larvae!F11&gt;0,larvae!F11,"")</f>
        <v/>
      </c>
      <c r="L4" s="137" t="str">
        <f>IF(larvae!F13&gt;0,larvae!F13,"")</f>
        <v/>
      </c>
      <c r="M4" s="136" t="str">
        <f>IF(larvae!F14&gt;0,larvae!F14,"")</f>
        <v/>
      </c>
      <c r="N4" s="136" t="str">
        <f>IF(larvae!F15&gt;0,larvae!F15,"")</f>
        <v/>
      </c>
      <c r="O4" s="136" t="str">
        <f>IF(larvae!F16&gt;0,larvae!F16,"")</f>
        <v/>
      </c>
      <c r="P4" s="136" t="str">
        <f>IF(larvae!F17&gt;0,larvae!F17,"")</f>
        <v/>
      </c>
      <c r="Q4" s="136" t="str">
        <f>IF(larvae!F18&gt;0,larvae!F18,"")</f>
        <v/>
      </c>
      <c r="R4" s="136" t="str">
        <f>IF(larvae!F19&gt;0,larvae!F19,"")</f>
        <v/>
      </c>
      <c r="S4" s="136" t="str">
        <f>IF(larvae!F20&gt;0,larvae!F20,"")</f>
        <v/>
      </c>
      <c r="T4" s="136" t="str">
        <f>IF(larvae!F21&gt;0,larvae!F21,"")</f>
        <v/>
      </c>
      <c r="U4" s="136" t="str">
        <f>IF(larvae!F22&gt;0,larvae!F22,"")</f>
        <v/>
      </c>
      <c r="V4" s="136" t="str">
        <f>IF(larvae!F23&gt;0,larvae!F23,"")</f>
        <v/>
      </c>
      <c r="W4" s="136" t="str">
        <f>IF(larvae!F24&gt;0,larvae!F24,"")</f>
        <v/>
      </c>
      <c r="X4" s="136" t="str">
        <f>IF(larvae!F25&gt;0,larvae!F25,"")</f>
        <v/>
      </c>
      <c r="Y4" s="136" t="str">
        <f>IF(larvae!F26&gt;0,larvae!F26,"")</f>
        <v/>
      </c>
      <c r="Z4" s="136" t="str">
        <f>IF(larvae!F27&gt;0,larvae!F27,"")</f>
        <v/>
      </c>
      <c r="AA4" s="136" t="str">
        <f>IF(larvae!F29&gt;0,larvae!F29,"")</f>
        <v/>
      </c>
      <c r="AB4" s="136" t="str">
        <f>IF(larvae!F30&gt;0,larvae!F30,"")</f>
        <v/>
      </c>
      <c r="AC4" s="135" t="str">
        <f>IF(larvae!F31&gt;0,larvae!F31,"")</f>
        <v/>
      </c>
      <c r="AD4" s="136" t="str">
        <f>IF(larvae!F33&gt;0,larvae!F33,"")</f>
        <v/>
      </c>
      <c r="AE4" s="136" t="str">
        <f>IF(larvae!F34&gt;0,larvae!F34,"")</f>
        <v/>
      </c>
      <c r="AF4" s="135" t="str">
        <f>IF(larvae!F35&gt;0,larvae!F35,"")</f>
        <v/>
      </c>
      <c r="AG4" s="136" t="str">
        <f>IF(larvae!F37&gt;0,larvae!F37,"")</f>
        <v/>
      </c>
      <c r="AH4" s="134" t="str">
        <f>IF(larvae!F38&gt;0,larvae!F38,"")</f>
        <v/>
      </c>
      <c r="AI4" s="135" t="str">
        <f>IF(larvae!F39&gt;0,larvae!F39,"")</f>
        <v/>
      </c>
      <c r="AJ4" s="134" t="str">
        <f>IF(larvae!F41&gt;0,larvae!F41,"")</f>
        <v/>
      </c>
      <c r="AK4" s="134" t="str">
        <f>IF(larvae!F42&gt;0,larvae!F42,"")</f>
        <v/>
      </c>
      <c r="AL4" s="135" t="str">
        <f>IF(larvae!F43&gt;0,larvae!F43,"")</f>
        <v/>
      </c>
    </row>
    <row r="5" spans="1:38" ht="14.4" x14ac:dyDescent="0.3">
      <c r="A5" s="113" t="str">
        <f t="shared" si="0"/>
        <v>Genus species</v>
      </c>
      <c r="B5" s="114" t="str">
        <f t="shared" si="0"/>
        <v>Country.sample</v>
      </c>
      <c r="C5" s="121">
        <f>larvae!H1</f>
        <v>4</v>
      </c>
      <c r="D5" s="130" t="str">
        <f>IF(larvae!H3&gt;0,larvae!H3,"")</f>
        <v/>
      </c>
      <c r="E5" s="136" t="str">
        <f>IF(larvae!H4&gt;0,larvae!H4,"")</f>
        <v/>
      </c>
      <c r="F5" s="136" t="str">
        <f>IF(larvae!H6&gt;0,larvae!H6,"")</f>
        <v/>
      </c>
      <c r="G5" s="136" t="str">
        <f>IF(larvae!H7&gt;0,larvae!H7,"")</f>
        <v/>
      </c>
      <c r="H5" s="136" t="str">
        <f>IF(larvae!H8&gt;0,larvae!H8,"")</f>
        <v/>
      </c>
      <c r="I5" s="136" t="str">
        <f>IF(larvae!H9&gt;0,larvae!H9,"")</f>
        <v/>
      </c>
      <c r="J5" s="136" t="str">
        <f>IF(larvae!H10&gt;0,larvae!H10,"")</f>
        <v/>
      </c>
      <c r="K5" s="135" t="str">
        <f>IF(larvae!H11&gt;0,larvae!H11,"")</f>
        <v/>
      </c>
      <c r="L5" s="137" t="str">
        <f>IF(larvae!H13&gt;0,larvae!H13,"")</f>
        <v/>
      </c>
      <c r="M5" s="136" t="str">
        <f>IF(larvae!H14&gt;0,larvae!H14,"")</f>
        <v/>
      </c>
      <c r="N5" s="136" t="str">
        <f>IF(larvae!H15&gt;0,larvae!H15,"")</f>
        <v/>
      </c>
      <c r="O5" s="136" t="str">
        <f>IF(larvae!H16&gt;0,larvae!H16,"")</f>
        <v/>
      </c>
      <c r="P5" s="136" t="str">
        <f>IF(larvae!H17&gt;0,larvae!H17,"")</f>
        <v/>
      </c>
      <c r="Q5" s="136" t="str">
        <f>IF(larvae!H18&gt;0,larvae!H18,"")</f>
        <v/>
      </c>
      <c r="R5" s="136" t="str">
        <f>IF(larvae!H19&gt;0,larvae!H19,"")</f>
        <v/>
      </c>
      <c r="S5" s="136" t="str">
        <f>IF(larvae!H20&gt;0,larvae!H20,"")</f>
        <v/>
      </c>
      <c r="T5" s="136" t="str">
        <f>IF(larvae!H21&gt;0,larvae!H21,"")</f>
        <v/>
      </c>
      <c r="U5" s="136" t="str">
        <f>IF(larvae!H22&gt;0,larvae!H22,"")</f>
        <v/>
      </c>
      <c r="V5" s="136" t="str">
        <f>IF(larvae!H23&gt;0,larvae!H23,"")</f>
        <v/>
      </c>
      <c r="W5" s="136" t="str">
        <f>IF(larvae!H24&gt;0,larvae!H24,"")</f>
        <v/>
      </c>
      <c r="X5" s="136" t="str">
        <f>IF(larvae!H25&gt;0,larvae!H25,"")</f>
        <v/>
      </c>
      <c r="Y5" s="136" t="str">
        <f>IF(larvae!H26&gt;0,larvae!H26,"")</f>
        <v/>
      </c>
      <c r="Z5" s="136" t="str">
        <f>IF(larvae!H27&gt;0,larvae!H27,"")</f>
        <v/>
      </c>
      <c r="AA5" s="136" t="str">
        <f>IF(larvae!H29&gt;0,larvae!H29,"")</f>
        <v/>
      </c>
      <c r="AB5" s="136" t="str">
        <f>IF(larvae!H30&gt;0,larvae!H30,"")</f>
        <v/>
      </c>
      <c r="AC5" s="135" t="str">
        <f>IF(larvae!H31&gt;0,larvae!H31,"")</f>
        <v/>
      </c>
      <c r="AD5" s="136" t="str">
        <f>IF(larvae!H33&gt;0,larvae!H33,"")</f>
        <v/>
      </c>
      <c r="AE5" s="136" t="str">
        <f>IF(larvae!H34&gt;0,larvae!H34,"")</f>
        <v/>
      </c>
      <c r="AF5" s="135" t="str">
        <f>IF(larvae!H35&gt;0,larvae!H35,"")</f>
        <v/>
      </c>
      <c r="AG5" s="136" t="str">
        <f>IF(larvae!H37&gt;0,larvae!H37,"")</f>
        <v/>
      </c>
      <c r="AH5" s="134" t="str">
        <f>IF(larvae!H38&gt;0,larvae!H38,"")</f>
        <v/>
      </c>
      <c r="AI5" s="135" t="str">
        <f>IF(larvae!H39&gt;0,larvae!H39,"")</f>
        <v/>
      </c>
      <c r="AJ5" s="134" t="str">
        <f>IF(larvae!H41&gt;0,larvae!H41,"")</f>
        <v/>
      </c>
      <c r="AK5" s="134" t="str">
        <f>IF(larvae!H42&gt;0,larvae!H42,"")</f>
        <v/>
      </c>
      <c r="AL5" s="135" t="str">
        <f>IF(larvae!H43&gt;0,larvae!H43,"")</f>
        <v/>
      </c>
    </row>
    <row r="6" spans="1:38" ht="14.4" x14ac:dyDescent="0.3">
      <c r="A6" s="113" t="str">
        <f t="shared" si="0"/>
        <v>Genus species</v>
      </c>
      <c r="B6" s="114" t="str">
        <f t="shared" si="0"/>
        <v>Country.sample</v>
      </c>
      <c r="C6" s="121">
        <f>larvae!J1</f>
        <v>5</v>
      </c>
      <c r="D6" s="130" t="str">
        <f>IF(larvae!J3&gt;0,larvae!J3,"")</f>
        <v/>
      </c>
      <c r="E6" s="136" t="str">
        <f>IF(larvae!J4&gt;0,larvae!J4,"")</f>
        <v/>
      </c>
      <c r="F6" s="136" t="str">
        <f>IF(larvae!J6&gt;0,larvae!J6,"")</f>
        <v/>
      </c>
      <c r="G6" s="136" t="str">
        <f>IF(larvae!J7&gt;0,larvae!J7,"")</f>
        <v/>
      </c>
      <c r="H6" s="136" t="str">
        <f>IF(larvae!J8&gt;0,larvae!J8,"")</f>
        <v/>
      </c>
      <c r="I6" s="136" t="str">
        <f>IF(larvae!J9&gt;0,larvae!J9,"")</f>
        <v/>
      </c>
      <c r="J6" s="136" t="str">
        <f>IF(larvae!J10&gt;0,larvae!J10,"")</f>
        <v/>
      </c>
      <c r="K6" s="135" t="str">
        <f>IF(larvae!J11&gt;0,larvae!J11,"")</f>
        <v/>
      </c>
      <c r="L6" s="137" t="str">
        <f>IF(larvae!J13&gt;0,larvae!J13,"")</f>
        <v/>
      </c>
      <c r="M6" s="136" t="str">
        <f>IF(larvae!J14&gt;0,larvae!J14,"")</f>
        <v/>
      </c>
      <c r="N6" s="136" t="str">
        <f>IF(larvae!J15&gt;0,larvae!J15,"")</f>
        <v/>
      </c>
      <c r="O6" s="136" t="str">
        <f>IF(larvae!J16&gt;0,larvae!J16,"")</f>
        <v/>
      </c>
      <c r="P6" s="136" t="str">
        <f>IF(larvae!J17&gt;0,larvae!J17,"")</f>
        <v/>
      </c>
      <c r="Q6" s="136" t="str">
        <f>IF(larvae!J18&gt;0,larvae!J18,"")</f>
        <v/>
      </c>
      <c r="R6" s="136" t="str">
        <f>IF(larvae!J19&gt;0,larvae!J19,"")</f>
        <v/>
      </c>
      <c r="S6" s="136" t="str">
        <f>IF(larvae!J20&gt;0,larvae!J20,"")</f>
        <v/>
      </c>
      <c r="T6" s="136" t="str">
        <f>IF(larvae!J21&gt;0,larvae!J21,"")</f>
        <v/>
      </c>
      <c r="U6" s="136" t="str">
        <f>IF(larvae!J22&gt;0,larvae!J22,"")</f>
        <v/>
      </c>
      <c r="V6" s="136" t="str">
        <f>IF(larvae!J23&gt;0,larvae!J23,"")</f>
        <v/>
      </c>
      <c r="W6" s="136" t="str">
        <f>IF(larvae!J24&gt;0,larvae!J24,"")</f>
        <v/>
      </c>
      <c r="X6" s="136" t="str">
        <f>IF(larvae!J25&gt;0,larvae!J25,"")</f>
        <v/>
      </c>
      <c r="Y6" s="136" t="str">
        <f>IF(larvae!J26&gt;0,larvae!J26,"")</f>
        <v/>
      </c>
      <c r="Z6" s="136" t="str">
        <f>IF(larvae!J27&gt;0,larvae!J27,"")</f>
        <v/>
      </c>
      <c r="AA6" s="136" t="str">
        <f>IF(larvae!J29&gt;0,larvae!J29,"")</f>
        <v/>
      </c>
      <c r="AB6" s="136" t="str">
        <f>IF(larvae!J30&gt;0,larvae!J30,"")</f>
        <v/>
      </c>
      <c r="AC6" s="135" t="str">
        <f>IF(larvae!J31&gt;0,larvae!J31,"")</f>
        <v/>
      </c>
      <c r="AD6" s="136" t="str">
        <f>IF(larvae!J33&gt;0,larvae!J33,"")</f>
        <v/>
      </c>
      <c r="AE6" s="136" t="str">
        <f>IF(larvae!J34&gt;0,larvae!J34,"")</f>
        <v/>
      </c>
      <c r="AF6" s="135" t="str">
        <f>IF(larvae!J35&gt;0,larvae!J35,"")</f>
        <v/>
      </c>
      <c r="AG6" s="136" t="str">
        <f>IF(larvae!J37&gt;0,larvae!J37,"")</f>
        <v/>
      </c>
      <c r="AH6" s="134" t="str">
        <f>IF(larvae!J38&gt;0,larvae!J38,"")</f>
        <v/>
      </c>
      <c r="AI6" s="135" t="str">
        <f>IF(larvae!J39&gt;0,larvae!J39,"")</f>
        <v/>
      </c>
      <c r="AJ6" s="134" t="str">
        <f>IF(larvae!J41&gt;0,larvae!J41,"")</f>
        <v/>
      </c>
      <c r="AK6" s="134" t="str">
        <f>IF(larvae!J42&gt;0,larvae!J42,"")</f>
        <v/>
      </c>
      <c r="AL6" s="135" t="str">
        <f>IF(larvae!J43&gt;0,larvae!J43,"")</f>
        <v/>
      </c>
    </row>
    <row r="7" spans="1:38" ht="14.4" x14ac:dyDescent="0.3">
      <c r="A7" s="113" t="str">
        <f t="shared" si="0"/>
        <v>Genus species</v>
      </c>
      <c r="B7" s="114" t="str">
        <f t="shared" si="0"/>
        <v>Country.sample</v>
      </c>
      <c r="C7" s="121">
        <f>larvae!L1</f>
        <v>6</v>
      </c>
      <c r="D7" s="130" t="str">
        <f>IF(larvae!L3&gt;0,larvae!L3,"")</f>
        <v/>
      </c>
      <c r="E7" s="136" t="str">
        <f>IF(larvae!L4&gt;0,larvae!L4,"")</f>
        <v/>
      </c>
      <c r="F7" s="136" t="str">
        <f>IF(larvae!L6&gt;0,larvae!L6,"")</f>
        <v/>
      </c>
      <c r="G7" s="136" t="str">
        <f>IF(larvae!L7&gt;0,larvae!L7,"")</f>
        <v/>
      </c>
      <c r="H7" s="136" t="str">
        <f>IF(larvae!L8&gt;0,larvae!L8,"")</f>
        <v/>
      </c>
      <c r="I7" s="136" t="str">
        <f>IF(larvae!L9&gt;0,larvae!L9,"")</f>
        <v/>
      </c>
      <c r="J7" s="136" t="str">
        <f>IF(larvae!L10&gt;0,larvae!L10,"")</f>
        <v/>
      </c>
      <c r="K7" s="135" t="str">
        <f>IF(larvae!L11&gt;0,larvae!L11,"")</f>
        <v/>
      </c>
      <c r="L7" s="137" t="str">
        <f>IF(larvae!L13&gt;0,larvae!L13,"")</f>
        <v/>
      </c>
      <c r="M7" s="136" t="str">
        <f>IF(larvae!L14&gt;0,larvae!L14,"")</f>
        <v/>
      </c>
      <c r="N7" s="136" t="str">
        <f>IF(larvae!L15&gt;0,larvae!L15,"")</f>
        <v/>
      </c>
      <c r="O7" s="136" t="str">
        <f>IF(larvae!L16&gt;0,larvae!L16,"")</f>
        <v/>
      </c>
      <c r="P7" s="136" t="str">
        <f>IF(larvae!L17&gt;0,larvae!L17,"")</f>
        <v/>
      </c>
      <c r="Q7" s="136" t="str">
        <f>IF(larvae!L18&gt;0,larvae!L18,"")</f>
        <v/>
      </c>
      <c r="R7" s="136" t="str">
        <f>IF(larvae!L19&gt;0,larvae!L19,"")</f>
        <v/>
      </c>
      <c r="S7" s="136" t="str">
        <f>IF(larvae!L20&gt;0,larvae!L20,"")</f>
        <v/>
      </c>
      <c r="T7" s="136" t="str">
        <f>IF(larvae!L21&gt;0,larvae!L21,"")</f>
        <v/>
      </c>
      <c r="U7" s="136" t="str">
        <f>IF(larvae!L22&gt;0,larvae!L22,"")</f>
        <v/>
      </c>
      <c r="V7" s="136" t="str">
        <f>IF(larvae!L23&gt;0,larvae!L23,"")</f>
        <v/>
      </c>
      <c r="W7" s="136" t="str">
        <f>IF(larvae!L24&gt;0,larvae!L24,"")</f>
        <v/>
      </c>
      <c r="X7" s="136" t="str">
        <f>IF(larvae!L25&gt;0,larvae!L25,"")</f>
        <v/>
      </c>
      <c r="Y7" s="136" t="str">
        <f>IF(larvae!L26&gt;0,larvae!L26,"")</f>
        <v/>
      </c>
      <c r="Z7" s="136" t="str">
        <f>IF(larvae!L27&gt;0,larvae!L27,"")</f>
        <v/>
      </c>
      <c r="AA7" s="136" t="str">
        <f>IF(larvae!L29&gt;0,larvae!L29,"")</f>
        <v/>
      </c>
      <c r="AB7" s="136" t="str">
        <f>IF(larvae!L30&gt;0,larvae!L30,"")</f>
        <v/>
      </c>
      <c r="AC7" s="135" t="str">
        <f>IF(larvae!L31&gt;0,larvae!L31,"")</f>
        <v/>
      </c>
      <c r="AD7" s="136" t="str">
        <f>IF(larvae!L33&gt;0,larvae!L33,"")</f>
        <v/>
      </c>
      <c r="AE7" s="136" t="str">
        <f>IF(larvae!L34&gt;0,larvae!L34,"")</f>
        <v/>
      </c>
      <c r="AF7" s="135" t="str">
        <f>IF(larvae!L35&gt;0,larvae!L35,"")</f>
        <v/>
      </c>
      <c r="AG7" s="136" t="str">
        <f>IF(larvae!L37&gt;0,larvae!L37,"")</f>
        <v/>
      </c>
      <c r="AH7" s="134" t="str">
        <f>IF(larvae!L38&gt;0,larvae!L38,"")</f>
        <v/>
      </c>
      <c r="AI7" s="135" t="str">
        <f>IF(larvae!L39&gt;0,larvae!L39,"")</f>
        <v/>
      </c>
      <c r="AJ7" s="134" t="str">
        <f>IF(larvae!L41&gt;0,larvae!L41,"")</f>
        <v/>
      </c>
      <c r="AK7" s="134" t="str">
        <f>IF(larvae!L42&gt;0,larvae!L42,"")</f>
        <v/>
      </c>
      <c r="AL7" s="135" t="str">
        <f>IF(larvae!L43&gt;0,larvae!L43,"")</f>
        <v/>
      </c>
    </row>
    <row r="8" spans="1:38" ht="14.4" x14ac:dyDescent="0.3">
      <c r="A8" s="113" t="str">
        <f t="shared" si="0"/>
        <v>Genus species</v>
      </c>
      <c r="B8" s="114" t="str">
        <f t="shared" si="0"/>
        <v>Country.sample</v>
      </c>
      <c r="C8" s="121">
        <f>larvae!N1</f>
        <v>7</v>
      </c>
      <c r="D8" s="130" t="str">
        <f>IF(larvae!N3&gt;0,larvae!N3,"")</f>
        <v/>
      </c>
      <c r="E8" s="136" t="str">
        <f>IF(larvae!N4&gt;0,larvae!N4,"")</f>
        <v/>
      </c>
      <c r="F8" s="136" t="str">
        <f>IF(larvae!N6&gt;0,larvae!N6,"")</f>
        <v/>
      </c>
      <c r="G8" s="136" t="str">
        <f>IF(larvae!N7&gt;0,larvae!N7,"")</f>
        <v/>
      </c>
      <c r="H8" s="136" t="str">
        <f>IF(larvae!N8&gt;0,larvae!N8,"")</f>
        <v/>
      </c>
      <c r="I8" s="136" t="str">
        <f>IF(larvae!N9&gt;0,larvae!N9,"")</f>
        <v/>
      </c>
      <c r="J8" s="136" t="str">
        <f>IF(larvae!N10&gt;0,larvae!N10,"")</f>
        <v/>
      </c>
      <c r="K8" s="135" t="str">
        <f>IF(larvae!N11&gt;0,larvae!N11,"")</f>
        <v/>
      </c>
      <c r="L8" s="137" t="str">
        <f>IF(larvae!N13&gt;0,larvae!N13,"")</f>
        <v/>
      </c>
      <c r="M8" s="136" t="str">
        <f>IF(larvae!N14&gt;0,larvae!N14,"")</f>
        <v/>
      </c>
      <c r="N8" s="136" t="str">
        <f>IF(larvae!N15&gt;0,larvae!N15,"")</f>
        <v/>
      </c>
      <c r="O8" s="136" t="str">
        <f>IF(larvae!N16&gt;0,larvae!N16,"")</f>
        <v/>
      </c>
      <c r="P8" s="136" t="str">
        <f>IF(larvae!N17&gt;0,larvae!N17,"")</f>
        <v/>
      </c>
      <c r="Q8" s="136" t="str">
        <f>IF(larvae!N18&gt;0,larvae!N18,"")</f>
        <v/>
      </c>
      <c r="R8" s="136" t="str">
        <f>IF(larvae!N19&gt;0,larvae!N19,"")</f>
        <v/>
      </c>
      <c r="S8" s="136" t="str">
        <f>IF(larvae!N20&gt;0,larvae!N20,"")</f>
        <v/>
      </c>
      <c r="T8" s="136" t="str">
        <f>IF(larvae!N21&gt;0,larvae!N21,"")</f>
        <v/>
      </c>
      <c r="U8" s="136" t="str">
        <f>IF(larvae!N22&gt;0,larvae!N22,"")</f>
        <v/>
      </c>
      <c r="V8" s="136" t="str">
        <f>IF(larvae!N23&gt;0,larvae!N23,"")</f>
        <v/>
      </c>
      <c r="W8" s="136" t="str">
        <f>IF(larvae!N24&gt;0,larvae!N24,"")</f>
        <v/>
      </c>
      <c r="X8" s="136" t="str">
        <f>IF(larvae!N25&gt;0,larvae!N25,"")</f>
        <v/>
      </c>
      <c r="Y8" s="136" t="str">
        <f>IF(larvae!N26&gt;0,larvae!N26,"")</f>
        <v/>
      </c>
      <c r="Z8" s="136" t="str">
        <f>IF(larvae!N27&gt;0,larvae!N27,"")</f>
        <v/>
      </c>
      <c r="AA8" s="136" t="str">
        <f>IF(larvae!N29&gt;0,larvae!N29,"")</f>
        <v/>
      </c>
      <c r="AB8" s="136" t="str">
        <f>IF(larvae!N30&gt;0,larvae!N30,"")</f>
        <v/>
      </c>
      <c r="AC8" s="135" t="str">
        <f>IF(larvae!N31&gt;0,larvae!N31,"")</f>
        <v/>
      </c>
      <c r="AD8" s="136" t="str">
        <f>IF(larvae!N33&gt;0,larvae!N33,"")</f>
        <v/>
      </c>
      <c r="AE8" s="136" t="str">
        <f>IF(larvae!N34&gt;0,larvae!N34,"")</f>
        <v/>
      </c>
      <c r="AF8" s="135" t="str">
        <f>IF(larvae!N35&gt;0,larvae!N35,"")</f>
        <v/>
      </c>
      <c r="AG8" s="136" t="str">
        <f>IF(larvae!N37&gt;0,larvae!N37,"")</f>
        <v/>
      </c>
      <c r="AH8" s="134" t="str">
        <f>IF(larvae!N38&gt;0,larvae!N38,"")</f>
        <v/>
      </c>
      <c r="AI8" s="135" t="str">
        <f>IF(larvae!N39&gt;0,larvae!N39,"")</f>
        <v/>
      </c>
      <c r="AJ8" s="134" t="str">
        <f>IF(larvae!N41&gt;0,larvae!N41,"")</f>
        <v/>
      </c>
      <c r="AK8" s="134" t="str">
        <f>IF(larvae!N42&gt;0,larvae!N42,"")</f>
        <v/>
      </c>
      <c r="AL8" s="135" t="str">
        <f>IF(larvae!N43&gt;0,larvae!N43,"")</f>
        <v/>
      </c>
    </row>
    <row r="9" spans="1:38" ht="14.4" x14ac:dyDescent="0.3">
      <c r="A9" s="113" t="str">
        <f t="shared" si="0"/>
        <v>Genus species</v>
      </c>
      <c r="B9" s="114" t="str">
        <f t="shared" si="0"/>
        <v>Country.sample</v>
      </c>
      <c r="C9" s="121">
        <f>larvae!P1</f>
        <v>8</v>
      </c>
      <c r="D9" s="130" t="str">
        <f>IF(larvae!P3&gt;0,larvae!P3,"")</f>
        <v/>
      </c>
      <c r="E9" s="136" t="str">
        <f>IF(larvae!P4&gt;0,larvae!P4,"")</f>
        <v/>
      </c>
      <c r="F9" s="136" t="str">
        <f>IF(larvae!P6&gt;0,larvae!P6,"")</f>
        <v/>
      </c>
      <c r="G9" s="136" t="str">
        <f>IF(larvae!P7&gt;0,larvae!P7,"")</f>
        <v/>
      </c>
      <c r="H9" s="136" t="str">
        <f>IF(larvae!P8&gt;0,larvae!P8,"")</f>
        <v/>
      </c>
      <c r="I9" s="136" t="str">
        <f>IF(larvae!P9&gt;0,larvae!P9,"")</f>
        <v/>
      </c>
      <c r="J9" s="136" t="str">
        <f>IF(larvae!P10&gt;0,larvae!P10,"")</f>
        <v/>
      </c>
      <c r="K9" s="135" t="str">
        <f>IF(larvae!P11&gt;0,larvae!P11,"")</f>
        <v/>
      </c>
      <c r="L9" s="137" t="str">
        <f>IF(larvae!P13&gt;0,larvae!P13,"")</f>
        <v/>
      </c>
      <c r="M9" s="136" t="str">
        <f>IF(larvae!P14&gt;0,larvae!P14,"")</f>
        <v/>
      </c>
      <c r="N9" s="136" t="str">
        <f>IF(larvae!P15&gt;0,larvae!P15,"")</f>
        <v/>
      </c>
      <c r="O9" s="136" t="str">
        <f>IF(larvae!P16&gt;0,larvae!P16,"")</f>
        <v/>
      </c>
      <c r="P9" s="136" t="str">
        <f>IF(larvae!P17&gt;0,larvae!P17,"")</f>
        <v/>
      </c>
      <c r="Q9" s="136" t="str">
        <f>IF(larvae!P18&gt;0,larvae!P18,"")</f>
        <v/>
      </c>
      <c r="R9" s="136" t="str">
        <f>IF(larvae!P19&gt;0,larvae!P19,"")</f>
        <v/>
      </c>
      <c r="S9" s="136" t="str">
        <f>IF(larvae!P20&gt;0,larvae!P20,"")</f>
        <v/>
      </c>
      <c r="T9" s="136" t="str">
        <f>IF(larvae!P21&gt;0,larvae!P21,"")</f>
        <v/>
      </c>
      <c r="U9" s="136" t="str">
        <f>IF(larvae!P22&gt;0,larvae!P22,"")</f>
        <v/>
      </c>
      <c r="V9" s="136" t="str">
        <f>IF(larvae!P23&gt;0,larvae!P23,"")</f>
        <v/>
      </c>
      <c r="W9" s="136" t="str">
        <f>IF(larvae!P24&gt;0,larvae!P24,"")</f>
        <v/>
      </c>
      <c r="X9" s="136" t="str">
        <f>IF(larvae!P25&gt;0,larvae!P25,"")</f>
        <v/>
      </c>
      <c r="Y9" s="136" t="str">
        <f>IF(larvae!P26&gt;0,larvae!P26,"")</f>
        <v/>
      </c>
      <c r="Z9" s="136" t="str">
        <f>IF(larvae!P27&gt;0,larvae!P27,"")</f>
        <v/>
      </c>
      <c r="AA9" s="136" t="str">
        <f>IF(larvae!P29&gt;0,larvae!P29,"")</f>
        <v/>
      </c>
      <c r="AB9" s="136" t="str">
        <f>IF(larvae!P30&gt;0,larvae!P30,"")</f>
        <v/>
      </c>
      <c r="AC9" s="135" t="str">
        <f>IF(larvae!P31&gt;0,larvae!P31,"")</f>
        <v/>
      </c>
      <c r="AD9" s="136" t="str">
        <f>IF(larvae!P33&gt;0,larvae!P33,"")</f>
        <v/>
      </c>
      <c r="AE9" s="136" t="str">
        <f>IF(larvae!P34&gt;0,larvae!P34,"")</f>
        <v/>
      </c>
      <c r="AF9" s="135" t="str">
        <f>IF(larvae!P35&gt;0,larvae!P35,"")</f>
        <v/>
      </c>
      <c r="AG9" s="136" t="str">
        <f>IF(larvae!P37&gt;0,larvae!P37,"")</f>
        <v/>
      </c>
      <c r="AH9" s="134" t="str">
        <f>IF(larvae!P38&gt;0,larvae!P38,"")</f>
        <v/>
      </c>
      <c r="AI9" s="135" t="str">
        <f>IF(larvae!P39&gt;0,larvae!P39,"")</f>
        <v/>
      </c>
      <c r="AJ9" s="134" t="str">
        <f>IF(larvae!P41&gt;0,larvae!P41,"")</f>
        <v/>
      </c>
      <c r="AK9" s="134" t="str">
        <f>IF(larvae!P42&gt;0,larvae!P42,"")</f>
        <v/>
      </c>
      <c r="AL9" s="135" t="str">
        <f>IF(larvae!P43&gt;0,larvae!P43,"")</f>
        <v/>
      </c>
    </row>
    <row r="10" spans="1:38" ht="14.4" x14ac:dyDescent="0.3">
      <c r="A10" s="113" t="str">
        <f t="shared" si="0"/>
        <v>Genus species</v>
      </c>
      <c r="B10" s="114" t="str">
        <f t="shared" si="0"/>
        <v>Country.sample</v>
      </c>
      <c r="C10" s="121">
        <f>larvae!R1</f>
        <v>9</v>
      </c>
      <c r="D10" s="130" t="str">
        <f>IF(larvae!R3&gt;0,larvae!R3,"")</f>
        <v/>
      </c>
      <c r="E10" s="136" t="str">
        <f>IF(larvae!R4&gt;0,larvae!R4,"")</f>
        <v/>
      </c>
      <c r="F10" s="136" t="str">
        <f>IF(larvae!R6&gt;0,larvae!R6,"")</f>
        <v/>
      </c>
      <c r="G10" s="136" t="str">
        <f>IF(larvae!R7&gt;0,larvae!R7,"")</f>
        <v/>
      </c>
      <c r="H10" s="136" t="str">
        <f>IF(larvae!R8&gt;0,larvae!R8,"")</f>
        <v/>
      </c>
      <c r="I10" s="136" t="str">
        <f>IF(larvae!R9&gt;0,larvae!R9,"")</f>
        <v/>
      </c>
      <c r="J10" s="136" t="str">
        <f>IF(larvae!R10&gt;0,larvae!R10,"")</f>
        <v/>
      </c>
      <c r="K10" s="135" t="str">
        <f>IF(larvae!R11&gt;0,larvae!R11,"")</f>
        <v/>
      </c>
      <c r="L10" s="137" t="str">
        <f>IF(larvae!R13&gt;0,larvae!R13,"")</f>
        <v/>
      </c>
      <c r="M10" s="136" t="str">
        <f>IF(larvae!R14&gt;0,larvae!R14,"")</f>
        <v/>
      </c>
      <c r="N10" s="136" t="str">
        <f>IF(larvae!R15&gt;0,larvae!R15,"")</f>
        <v/>
      </c>
      <c r="O10" s="136" t="str">
        <f>IF(larvae!R16&gt;0,larvae!R16,"")</f>
        <v/>
      </c>
      <c r="P10" s="136" t="str">
        <f>IF(larvae!R17&gt;0,larvae!R17,"")</f>
        <v/>
      </c>
      <c r="Q10" s="136" t="str">
        <f>IF(larvae!R18&gt;0,larvae!R18,"")</f>
        <v/>
      </c>
      <c r="R10" s="136" t="str">
        <f>IF(larvae!R19&gt;0,larvae!R19,"")</f>
        <v/>
      </c>
      <c r="S10" s="136" t="str">
        <f>IF(larvae!R20&gt;0,larvae!R20,"")</f>
        <v/>
      </c>
      <c r="T10" s="136" t="str">
        <f>IF(larvae!R21&gt;0,larvae!R21,"")</f>
        <v/>
      </c>
      <c r="U10" s="136" t="str">
        <f>IF(larvae!R22&gt;0,larvae!R22,"")</f>
        <v/>
      </c>
      <c r="V10" s="136" t="str">
        <f>IF(larvae!R23&gt;0,larvae!R23,"")</f>
        <v/>
      </c>
      <c r="W10" s="136" t="str">
        <f>IF(larvae!R24&gt;0,larvae!R24,"")</f>
        <v/>
      </c>
      <c r="X10" s="136" t="str">
        <f>IF(larvae!R25&gt;0,larvae!R25,"")</f>
        <v/>
      </c>
      <c r="Y10" s="136" t="str">
        <f>IF(larvae!R26&gt;0,larvae!R26,"")</f>
        <v/>
      </c>
      <c r="Z10" s="136" t="str">
        <f>IF(larvae!R27&gt;0,larvae!R27,"")</f>
        <v/>
      </c>
      <c r="AA10" s="136" t="str">
        <f>IF(larvae!R29&gt;0,larvae!R29,"")</f>
        <v/>
      </c>
      <c r="AB10" s="136" t="str">
        <f>IF(larvae!R30&gt;0,larvae!R30,"")</f>
        <v/>
      </c>
      <c r="AC10" s="135" t="str">
        <f>IF(larvae!R31&gt;0,larvae!R31,"")</f>
        <v/>
      </c>
      <c r="AD10" s="136" t="str">
        <f>IF(larvae!R33&gt;0,larvae!R33,"")</f>
        <v/>
      </c>
      <c r="AE10" s="136" t="str">
        <f>IF(larvae!R34&gt;0,larvae!R34,"")</f>
        <v/>
      </c>
      <c r="AF10" s="135" t="str">
        <f>IF(larvae!R35&gt;0,larvae!R35,"")</f>
        <v/>
      </c>
      <c r="AG10" s="136" t="str">
        <f>IF(larvae!R37&gt;0,larvae!R37,"")</f>
        <v/>
      </c>
      <c r="AH10" s="134" t="str">
        <f>IF(larvae!R38&gt;0,larvae!R38,"")</f>
        <v/>
      </c>
      <c r="AI10" s="135" t="str">
        <f>IF(larvae!R39&gt;0,larvae!R39,"")</f>
        <v/>
      </c>
      <c r="AJ10" s="134" t="str">
        <f>IF(larvae!R41&gt;0,larvae!R41,"")</f>
        <v/>
      </c>
      <c r="AK10" s="134" t="str">
        <f>IF(larvae!R42&gt;0,larvae!R42,"")</f>
        <v/>
      </c>
      <c r="AL10" s="135" t="str">
        <f>IF(larvae!R43&gt;0,larvae!R43,"")</f>
        <v/>
      </c>
    </row>
    <row r="11" spans="1:38" ht="14.4" x14ac:dyDescent="0.3">
      <c r="A11" s="113" t="str">
        <f t="shared" si="0"/>
        <v>Genus species</v>
      </c>
      <c r="B11" s="114" t="str">
        <f t="shared" si="0"/>
        <v>Country.sample</v>
      </c>
      <c r="C11" s="121">
        <f>larvae!T1</f>
        <v>10</v>
      </c>
      <c r="D11" s="130" t="str">
        <f>IF(larvae!T3&gt;0,larvae!T3,"")</f>
        <v/>
      </c>
      <c r="E11" s="136" t="str">
        <f>IF(larvae!T4&gt;0,larvae!T4,"")</f>
        <v/>
      </c>
      <c r="F11" s="136" t="str">
        <f>IF(larvae!T6&gt;0,larvae!T6,"")</f>
        <v/>
      </c>
      <c r="G11" s="136" t="str">
        <f>IF(larvae!T7&gt;0,larvae!T7,"")</f>
        <v/>
      </c>
      <c r="H11" s="136" t="str">
        <f>IF(larvae!T8&gt;0,larvae!T8,"")</f>
        <v/>
      </c>
      <c r="I11" s="136" t="str">
        <f>IF(larvae!T9&gt;0,larvae!T9,"")</f>
        <v/>
      </c>
      <c r="J11" s="136" t="str">
        <f>IF(larvae!T10&gt;0,larvae!T10,"")</f>
        <v/>
      </c>
      <c r="K11" s="135" t="str">
        <f>IF(larvae!T11&gt;0,larvae!T11,"")</f>
        <v/>
      </c>
      <c r="L11" s="137" t="str">
        <f>IF(larvae!T13&gt;0,larvae!T13,"")</f>
        <v/>
      </c>
      <c r="M11" s="136" t="str">
        <f>IF(larvae!T14&gt;0,larvae!T14,"")</f>
        <v/>
      </c>
      <c r="N11" s="136" t="str">
        <f>IF(larvae!T15&gt;0,larvae!T15,"")</f>
        <v/>
      </c>
      <c r="O11" s="136" t="str">
        <f>IF(larvae!T16&gt;0,larvae!T16,"")</f>
        <v/>
      </c>
      <c r="P11" s="136" t="str">
        <f>IF(larvae!T17&gt;0,larvae!T17,"")</f>
        <v/>
      </c>
      <c r="Q11" s="136" t="str">
        <f>IF(larvae!T18&gt;0,larvae!T18,"")</f>
        <v/>
      </c>
      <c r="R11" s="136" t="str">
        <f>IF(larvae!T19&gt;0,larvae!T19,"")</f>
        <v/>
      </c>
      <c r="S11" s="136" t="str">
        <f>IF(larvae!T20&gt;0,larvae!T20,"")</f>
        <v/>
      </c>
      <c r="T11" s="136" t="str">
        <f>IF(larvae!T21&gt;0,larvae!T21,"")</f>
        <v/>
      </c>
      <c r="U11" s="136" t="str">
        <f>IF(larvae!T22&gt;0,larvae!T22,"")</f>
        <v/>
      </c>
      <c r="V11" s="136" t="str">
        <f>IF(larvae!T23&gt;0,larvae!T23,"")</f>
        <v/>
      </c>
      <c r="W11" s="136" t="str">
        <f>IF(larvae!T24&gt;0,larvae!T24,"")</f>
        <v/>
      </c>
      <c r="X11" s="136" t="str">
        <f>IF(larvae!T25&gt;0,larvae!T25,"")</f>
        <v/>
      </c>
      <c r="Y11" s="136" t="str">
        <f>IF(larvae!T26&gt;0,larvae!T26,"")</f>
        <v/>
      </c>
      <c r="Z11" s="136" t="str">
        <f>IF(larvae!T27&gt;0,larvae!T27,"")</f>
        <v/>
      </c>
      <c r="AA11" s="136" t="str">
        <f>IF(larvae!T29&gt;0,larvae!T29,"")</f>
        <v/>
      </c>
      <c r="AB11" s="136" t="str">
        <f>IF(larvae!T30&gt;0,larvae!T30,"")</f>
        <v/>
      </c>
      <c r="AC11" s="135" t="str">
        <f>IF(larvae!T31&gt;0,larvae!T31,"")</f>
        <v/>
      </c>
      <c r="AD11" s="136" t="str">
        <f>IF(larvae!T33&gt;0,larvae!T33,"")</f>
        <v/>
      </c>
      <c r="AE11" s="136" t="str">
        <f>IF(larvae!T34&gt;0,larvae!T34,"")</f>
        <v/>
      </c>
      <c r="AF11" s="135" t="str">
        <f>IF(larvae!T35&gt;0,larvae!T35,"")</f>
        <v/>
      </c>
      <c r="AG11" s="136" t="str">
        <f>IF(larvae!T37&gt;0,larvae!T37,"")</f>
        <v/>
      </c>
      <c r="AH11" s="134" t="str">
        <f>IF(larvae!T38&gt;0,larvae!T38,"")</f>
        <v/>
      </c>
      <c r="AI11" s="135" t="str">
        <f>IF(larvae!T39&gt;0,larvae!T39,"")</f>
        <v/>
      </c>
      <c r="AJ11" s="134" t="str">
        <f>IF(larvae!T41&gt;0,larvae!T41,"")</f>
        <v/>
      </c>
      <c r="AK11" s="134" t="str">
        <f>IF(larvae!T42&gt;0,larvae!T42,"")</f>
        <v/>
      </c>
      <c r="AL11" s="135" t="str">
        <f>IF(larvae!T43&gt;0,larvae!T43,"")</f>
        <v/>
      </c>
    </row>
    <row r="12" spans="1:38" ht="14.4" x14ac:dyDescent="0.3">
      <c r="A12" s="113" t="str">
        <f t="shared" si="0"/>
        <v>Genus species</v>
      </c>
      <c r="B12" s="114" t="str">
        <f t="shared" si="0"/>
        <v>Country.sample</v>
      </c>
      <c r="C12" s="121">
        <f>larvae!V1</f>
        <v>11</v>
      </c>
      <c r="D12" s="130" t="str">
        <f>IF(larvae!V3&gt;0,larvae!V3,"")</f>
        <v/>
      </c>
      <c r="E12" s="136" t="str">
        <f>IF(larvae!V4&gt;0,larvae!V4,"")</f>
        <v/>
      </c>
      <c r="F12" s="136" t="str">
        <f>IF(larvae!V6&gt;0,larvae!V6,"")</f>
        <v/>
      </c>
      <c r="G12" s="136" t="str">
        <f>IF(larvae!V7&gt;0,larvae!V7,"")</f>
        <v/>
      </c>
      <c r="H12" s="136" t="str">
        <f>IF(larvae!V8&gt;0,larvae!V8,"")</f>
        <v/>
      </c>
      <c r="I12" s="136" t="str">
        <f>IF(larvae!V9&gt;0,larvae!V9,"")</f>
        <v/>
      </c>
      <c r="J12" s="136" t="str">
        <f>IF(larvae!V10&gt;0,larvae!V10,"")</f>
        <v/>
      </c>
      <c r="K12" s="135" t="str">
        <f>IF(larvae!V11&gt;0,larvae!V11,"")</f>
        <v/>
      </c>
      <c r="L12" s="137" t="str">
        <f>IF(larvae!V13&gt;0,larvae!V13,"")</f>
        <v/>
      </c>
      <c r="M12" s="136" t="str">
        <f>IF(larvae!V14&gt;0,larvae!V14,"")</f>
        <v/>
      </c>
      <c r="N12" s="136" t="str">
        <f>IF(larvae!V15&gt;0,larvae!V15,"")</f>
        <v/>
      </c>
      <c r="O12" s="136" t="str">
        <f>IF(larvae!V16&gt;0,larvae!V16,"")</f>
        <v/>
      </c>
      <c r="P12" s="136" t="str">
        <f>IF(larvae!V17&gt;0,larvae!V17,"")</f>
        <v/>
      </c>
      <c r="Q12" s="136" t="str">
        <f>IF(larvae!V18&gt;0,larvae!V18,"")</f>
        <v/>
      </c>
      <c r="R12" s="136" t="str">
        <f>IF(larvae!V19&gt;0,larvae!V19,"")</f>
        <v/>
      </c>
      <c r="S12" s="136" t="str">
        <f>IF(larvae!V20&gt;0,larvae!V20,"")</f>
        <v/>
      </c>
      <c r="T12" s="136" t="str">
        <f>IF(larvae!V21&gt;0,larvae!V21,"")</f>
        <v/>
      </c>
      <c r="U12" s="136" t="str">
        <f>IF(larvae!V22&gt;0,larvae!V22,"")</f>
        <v/>
      </c>
      <c r="V12" s="136" t="str">
        <f>IF(larvae!V23&gt;0,larvae!V23,"")</f>
        <v/>
      </c>
      <c r="W12" s="136" t="str">
        <f>IF(larvae!V24&gt;0,larvae!V24,"")</f>
        <v/>
      </c>
      <c r="X12" s="136" t="str">
        <f>IF(larvae!V25&gt;0,larvae!V25,"")</f>
        <v/>
      </c>
      <c r="Y12" s="136" t="str">
        <f>IF(larvae!V26&gt;0,larvae!V26,"")</f>
        <v/>
      </c>
      <c r="Z12" s="136" t="str">
        <f>IF(larvae!V27&gt;0,larvae!V27,"")</f>
        <v/>
      </c>
      <c r="AA12" s="136" t="str">
        <f>IF(larvae!V29&gt;0,larvae!V29,"")</f>
        <v/>
      </c>
      <c r="AB12" s="136" t="str">
        <f>IF(larvae!V30&gt;0,larvae!V30,"")</f>
        <v/>
      </c>
      <c r="AC12" s="135" t="str">
        <f>IF(larvae!V31&gt;0,larvae!V31,"")</f>
        <v/>
      </c>
      <c r="AD12" s="136" t="str">
        <f>IF(larvae!V33&gt;0,larvae!V33,"")</f>
        <v/>
      </c>
      <c r="AE12" s="136" t="str">
        <f>IF(larvae!V34&gt;0,larvae!V34,"")</f>
        <v/>
      </c>
      <c r="AF12" s="135" t="str">
        <f>IF(larvae!V35&gt;0,larvae!V35,"")</f>
        <v/>
      </c>
      <c r="AG12" s="136" t="str">
        <f>IF(larvae!V37&gt;0,larvae!V37,"")</f>
        <v/>
      </c>
      <c r="AH12" s="134" t="str">
        <f>IF(larvae!V38&gt;0,larvae!V38,"")</f>
        <v/>
      </c>
      <c r="AI12" s="135" t="str">
        <f>IF(larvae!V39&gt;0,larvae!V39,"")</f>
        <v/>
      </c>
      <c r="AJ12" s="134" t="str">
        <f>IF(larvae!V41&gt;0,larvae!V41,"")</f>
        <v/>
      </c>
      <c r="AK12" s="134" t="str">
        <f>IF(larvae!V42&gt;0,larvae!V42,"")</f>
        <v/>
      </c>
      <c r="AL12" s="135" t="str">
        <f>IF(larvae!V43&gt;0,larvae!V43,"")</f>
        <v/>
      </c>
    </row>
    <row r="13" spans="1:38" ht="14.4" x14ac:dyDescent="0.3">
      <c r="A13" s="113" t="str">
        <f t="shared" si="0"/>
        <v>Genus species</v>
      </c>
      <c r="B13" s="114" t="str">
        <f t="shared" si="0"/>
        <v>Country.sample</v>
      </c>
      <c r="C13" s="121">
        <f>larvae!X1</f>
        <v>12</v>
      </c>
      <c r="D13" s="130" t="str">
        <f>IF(larvae!X3&gt;0,larvae!X3,"")</f>
        <v/>
      </c>
      <c r="E13" s="136" t="str">
        <f>IF(larvae!X4&gt;0,larvae!X4,"")</f>
        <v/>
      </c>
      <c r="F13" s="136" t="str">
        <f>IF(larvae!X6&gt;0,larvae!X6,"")</f>
        <v/>
      </c>
      <c r="G13" s="136" t="str">
        <f>IF(larvae!X7&gt;0,larvae!X7,"")</f>
        <v/>
      </c>
      <c r="H13" s="136" t="str">
        <f>IF(larvae!X8&gt;0,larvae!X8,"")</f>
        <v/>
      </c>
      <c r="I13" s="136" t="str">
        <f>IF(larvae!X9&gt;0,larvae!X9,"")</f>
        <v/>
      </c>
      <c r="J13" s="136" t="str">
        <f>IF(larvae!X10&gt;0,larvae!X10,"")</f>
        <v/>
      </c>
      <c r="K13" s="135" t="str">
        <f>IF(larvae!X11&gt;0,larvae!X11,"")</f>
        <v/>
      </c>
      <c r="L13" s="137" t="str">
        <f>IF(larvae!X13&gt;0,larvae!X13,"")</f>
        <v/>
      </c>
      <c r="M13" s="136" t="str">
        <f>IF(larvae!X14&gt;0,larvae!X14,"")</f>
        <v/>
      </c>
      <c r="N13" s="136" t="str">
        <f>IF(larvae!X15&gt;0,larvae!X15,"")</f>
        <v/>
      </c>
      <c r="O13" s="136" t="str">
        <f>IF(larvae!X16&gt;0,larvae!X16,"")</f>
        <v/>
      </c>
      <c r="P13" s="136" t="str">
        <f>IF(larvae!X17&gt;0,larvae!X17,"")</f>
        <v/>
      </c>
      <c r="Q13" s="136" t="str">
        <f>IF(larvae!X18&gt;0,larvae!X18,"")</f>
        <v/>
      </c>
      <c r="R13" s="136" t="str">
        <f>IF(larvae!X19&gt;0,larvae!X19,"")</f>
        <v/>
      </c>
      <c r="S13" s="136" t="str">
        <f>IF(larvae!X20&gt;0,larvae!X20,"")</f>
        <v/>
      </c>
      <c r="T13" s="136" t="str">
        <f>IF(larvae!X21&gt;0,larvae!X21,"")</f>
        <v/>
      </c>
      <c r="U13" s="136" t="str">
        <f>IF(larvae!X22&gt;0,larvae!X22,"")</f>
        <v/>
      </c>
      <c r="V13" s="136" t="str">
        <f>IF(larvae!X23&gt;0,larvae!X23,"")</f>
        <v/>
      </c>
      <c r="W13" s="136" t="str">
        <f>IF(larvae!X24&gt;0,larvae!X24,"")</f>
        <v/>
      </c>
      <c r="X13" s="136" t="str">
        <f>IF(larvae!X25&gt;0,larvae!X25,"")</f>
        <v/>
      </c>
      <c r="Y13" s="136" t="str">
        <f>IF(larvae!X26&gt;0,larvae!X26,"")</f>
        <v/>
      </c>
      <c r="Z13" s="136" t="str">
        <f>IF(larvae!X27&gt;0,larvae!X27,"")</f>
        <v/>
      </c>
      <c r="AA13" s="136" t="str">
        <f>IF(larvae!X29&gt;0,larvae!X29,"")</f>
        <v/>
      </c>
      <c r="AB13" s="136" t="str">
        <f>IF(larvae!X30&gt;0,larvae!X30,"")</f>
        <v/>
      </c>
      <c r="AC13" s="135" t="str">
        <f>IF(larvae!X31&gt;0,larvae!X31,"")</f>
        <v/>
      </c>
      <c r="AD13" s="136" t="str">
        <f>IF(larvae!X33&gt;0,larvae!X33,"")</f>
        <v/>
      </c>
      <c r="AE13" s="136" t="str">
        <f>IF(larvae!X34&gt;0,larvae!X34,"")</f>
        <v/>
      </c>
      <c r="AF13" s="135" t="str">
        <f>IF(larvae!X35&gt;0,larvae!X35,"")</f>
        <v/>
      </c>
      <c r="AG13" s="136" t="str">
        <f>IF(larvae!X37&gt;0,larvae!X37,"")</f>
        <v/>
      </c>
      <c r="AH13" s="134" t="str">
        <f>IF(larvae!X38&gt;0,larvae!X38,"")</f>
        <v/>
      </c>
      <c r="AI13" s="135" t="str">
        <f>IF(larvae!X39&gt;0,larvae!X39,"")</f>
        <v/>
      </c>
      <c r="AJ13" s="134" t="str">
        <f>IF(larvae!X41&gt;0,larvae!X41,"")</f>
        <v/>
      </c>
      <c r="AK13" s="134" t="str">
        <f>IF(larvae!X42&gt;0,larvae!X42,"")</f>
        <v/>
      </c>
      <c r="AL13" s="135" t="str">
        <f>IF(larvae!X43&gt;0,larvae!X43,"")</f>
        <v/>
      </c>
    </row>
    <row r="14" spans="1:38" ht="14.4" x14ac:dyDescent="0.3">
      <c r="A14" s="113" t="str">
        <f t="shared" si="0"/>
        <v>Genus species</v>
      </c>
      <c r="B14" s="114" t="str">
        <f t="shared" si="0"/>
        <v>Country.sample</v>
      </c>
      <c r="C14" s="121">
        <f>larvae!Z1</f>
        <v>13</v>
      </c>
      <c r="D14" s="130" t="str">
        <f>IF(larvae!Z3&gt;0,larvae!Z3,"")</f>
        <v/>
      </c>
      <c r="E14" s="136" t="str">
        <f>IF(larvae!Z4&gt;0,larvae!Z4,"")</f>
        <v/>
      </c>
      <c r="F14" s="136" t="str">
        <f>IF(larvae!Z6&gt;0,larvae!Z6,"")</f>
        <v/>
      </c>
      <c r="G14" s="136" t="str">
        <f>IF(larvae!Z7&gt;0,larvae!Z7,"")</f>
        <v/>
      </c>
      <c r="H14" s="136" t="str">
        <f>IF(larvae!Z8&gt;0,larvae!Z8,"")</f>
        <v/>
      </c>
      <c r="I14" s="136" t="str">
        <f>IF(larvae!Z9&gt;0,larvae!Z9,"")</f>
        <v/>
      </c>
      <c r="J14" s="136" t="str">
        <f>IF(larvae!Z10&gt;0,larvae!Z10,"")</f>
        <v/>
      </c>
      <c r="K14" s="135" t="str">
        <f>IF(larvae!Z11&gt;0,larvae!Z11,"")</f>
        <v/>
      </c>
      <c r="L14" s="137" t="str">
        <f>IF(larvae!Z13&gt;0,larvae!Z13,"")</f>
        <v/>
      </c>
      <c r="M14" s="136" t="str">
        <f>IF(larvae!Z14&gt;0,larvae!Z14,"")</f>
        <v/>
      </c>
      <c r="N14" s="136" t="str">
        <f>IF(larvae!Z15&gt;0,larvae!Z15,"")</f>
        <v/>
      </c>
      <c r="O14" s="136" t="str">
        <f>IF(larvae!Z16&gt;0,larvae!Z16,"")</f>
        <v/>
      </c>
      <c r="P14" s="136" t="str">
        <f>IF(larvae!Z17&gt;0,larvae!Z17,"")</f>
        <v/>
      </c>
      <c r="Q14" s="136" t="str">
        <f>IF(larvae!Z18&gt;0,larvae!Z18,"")</f>
        <v/>
      </c>
      <c r="R14" s="136" t="str">
        <f>IF(larvae!Z19&gt;0,larvae!Z19,"")</f>
        <v/>
      </c>
      <c r="S14" s="136" t="str">
        <f>IF(larvae!Z20&gt;0,larvae!Z20,"")</f>
        <v/>
      </c>
      <c r="T14" s="136" t="str">
        <f>IF(larvae!Z21&gt;0,larvae!Z21,"")</f>
        <v/>
      </c>
      <c r="U14" s="136" t="str">
        <f>IF(larvae!Z22&gt;0,larvae!Z22,"")</f>
        <v/>
      </c>
      <c r="V14" s="136" t="str">
        <f>IF(larvae!Z23&gt;0,larvae!Z23,"")</f>
        <v/>
      </c>
      <c r="W14" s="136" t="str">
        <f>IF(larvae!Z24&gt;0,larvae!Z24,"")</f>
        <v/>
      </c>
      <c r="X14" s="136" t="str">
        <f>IF(larvae!Z25&gt;0,larvae!Z25,"")</f>
        <v/>
      </c>
      <c r="Y14" s="136" t="str">
        <f>IF(larvae!Z26&gt;0,larvae!Z26,"")</f>
        <v/>
      </c>
      <c r="Z14" s="136" t="str">
        <f>IF(larvae!Z27&gt;0,larvae!Z27,"")</f>
        <v/>
      </c>
      <c r="AA14" s="136" t="str">
        <f>IF(larvae!Z29&gt;0,larvae!Z29,"")</f>
        <v/>
      </c>
      <c r="AB14" s="136" t="str">
        <f>IF(larvae!Z30&gt;0,larvae!Z30,"")</f>
        <v/>
      </c>
      <c r="AC14" s="135" t="str">
        <f>IF(larvae!Z31&gt;0,larvae!Z31,"")</f>
        <v/>
      </c>
      <c r="AD14" s="136" t="str">
        <f>IF(larvae!Z33&gt;0,larvae!Z33,"")</f>
        <v/>
      </c>
      <c r="AE14" s="136" t="str">
        <f>IF(larvae!Z34&gt;0,larvae!Z34,"")</f>
        <v/>
      </c>
      <c r="AF14" s="135" t="str">
        <f>IF(larvae!Z35&gt;0,larvae!Z35,"")</f>
        <v/>
      </c>
      <c r="AG14" s="136" t="str">
        <f>IF(larvae!Z37&gt;0,larvae!Z37,"")</f>
        <v/>
      </c>
      <c r="AH14" s="134" t="str">
        <f>IF(larvae!Z38&gt;0,larvae!Z38,"")</f>
        <v/>
      </c>
      <c r="AI14" s="135" t="str">
        <f>IF(larvae!Z39&gt;0,larvae!Z39,"")</f>
        <v/>
      </c>
      <c r="AJ14" s="134" t="str">
        <f>IF(larvae!Z41&gt;0,larvae!Z41,"")</f>
        <v/>
      </c>
      <c r="AK14" s="134" t="str">
        <f>IF(larvae!Z42&gt;0,larvae!Z42,"")</f>
        <v/>
      </c>
      <c r="AL14" s="135" t="str">
        <f>IF(larvae!Z43&gt;0,larvae!Z43,"")</f>
        <v/>
      </c>
    </row>
    <row r="15" spans="1:38" ht="14.4" x14ac:dyDescent="0.3">
      <c r="A15" s="113" t="str">
        <f t="shared" si="0"/>
        <v>Genus species</v>
      </c>
      <c r="B15" s="114" t="str">
        <f t="shared" si="0"/>
        <v>Country.sample</v>
      </c>
      <c r="C15" s="121">
        <f>larvae!AB1</f>
        <v>14</v>
      </c>
      <c r="D15" s="130" t="str">
        <f>IF(larvae!AB3&gt;0,larvae!AB3,"")</f>
        <v/>
      </c>
      <c r="E15" s="136" t="str">
        <f>IF(larvae!AB4&gt;0,larvae!AB4,"")</f>
        <v/>
      </c>
      <c r="F15" s="136" t="str">
        <f>IF(larvae!AB6&gt;0,larvae!AB6,"")</f>
        <v/>
      </c>
      <c r="G15" s="136" t="str">
        <f>IF(larvae!AB7&gt;0,larvae!AB7,"")</f>
        <v/>
      </c>
      <c r="H15" s="136" t="str">
        <f>IF(larvae!AB8&gt;0,larvae!AB8,"")</f>
        <v/>
      </c>
      <c r="I15" s="136" t="str">
        <f>IF(larvae!AB9&gt;0,larvae!AB9,"")</f>
        <v/>
      </c>
      <c r="J15" s="136" t="str">
        <f>IF(larvae!AB10&gt;0,larvae!AB10,"")</f>
        <v/>
      </c>
      <c r="K15" s="135" t="str">
        <f>IF(larvae!AB11&gt;0,larvae!AB11,"")</f>
        <v/>
      </c>
      <c r="L15" s="137" t="str">
        <f>IF(larvae!AB13&gt;0,larvae!AB13,"")</f>
        <v/>
      </c>
      <c r="M15" s="136" t="str">
        <f>IF(larvae!AB14&gt;0,larvae!AB14,"")</f>
        <v/>
      </c>
      <c r="N15" s="136" t="str">
        <f>IF(larvae!AB15&gt;0,larvae!AB15,"")</f>
        <v/>
      </c>
      <c r="O15" s="136" t="str">
        <f>IF(larvae!AB16&gt;0,larvae!AB16,"")</f>
        <v/>
      </c>
      <c r="P15" s="136" t="str">
        <f>IF(larvae!AB17&gt;0,larvae!AB17,"")</f>
        <v/>
      </c>
      <c r="Q15" s="136" t="str">
        <f>IF(larvae!AB18&gt;0,larvae!AB18,"")</f>
        <v/>
      </c>
      <c r="R15" s="136" t="str">
        <f>IF(larvae!AB19&gt;0,larvae!AB19,"")</f>
        <v/>
      </c>
      <c r="S15" s="136" t="str">
        <f>IF(larvae!AB20&gt;0,larvae!AB20,"")</f>
        <v/>
      </c>
      <c r="T15" s="136" t="str">
        <f>IF(larvae!AB21&gt;0,larvae!AB21,"")</f>
        <v/>
      </c>
      <c r="U15" s="136" t="str">
        <f>IF(larvae!AB22&gt;0,larvae!AB22,"")</f>
        <v/>
      </c>
      <c r="V15" s="136" t="str">
        <f>IF(larvae!AB23&gt;0,larvae!AB23,"")</f>
        <v/>
      </c>
      <c r="W15" s="136" t="str">
        <f>IF(larvae!AB24&gt;0,larvae!AB24,"")</f>
        <v/>
      </c>
      <c r="X15" s="136" t="str">
        <f>IF(larvae!AB25&gt;0,larvae!AB25,"")</f>
        <v/>
      </c>
      <c r="Y15" s="136" t="str">
        <f>IF(larvae!AB26&gt;0,larvae!AB26,"")</f>
        <v/>
      </c>
      <c r="Z15" s="136" t="str">
        <f>IF(larvae!AB27&gt;0,larvae!AB27,"")</f>
        <v/>
      </c>
      <c r="AA15" s="136" t="str">
        <f>IF(larvae!AB29&gt;0,larvae!AB29,"")</f>
        <v/>
      </c>
      <c r="AB15" s="136" t="str">
        <f>IF(larvae!AB30&gt;0,larvae!AB30,"")</f>
        <v/>
      </c>
      <c r="AC15" s="135" t="str">
        <f>IF(larvae!AB31&gt;0,larvae!AB31,"")</f>
        <v/>
      </c>
      <c r="AD15" s="136" t="str">
        <f>IF(larvae!AB33&gt;0,larvae!AB33,"")</f>
        <v/>
      </c>
      <c r="AE15" s="136" t="str">
        <f>IF(larvae!AB34&gt;0,larvae!AB34,"")</f>
        <v/>
      </c>
      <c r="AF15" s="135" t="str">
        <f>IF(larvae!AB35&gt;0,larvae!AB35,"")</f>
        <v/>
      </c>
      <c r="AG15" s="136" t="str">
        <f>IF(larvae!AB37&gt;0,larvae!AB37,"")</f>
        <v/>
      </c>
      <c r="AH15" s="134" t="str">
        <f>IF(larvae!AB38&gt;0,larvae!AB38,"")</f>
        <v/>
      </c>
      <c r="AI15" s="135" t="str">
        <f>IF(larvae!AB39&gt;0,larvae!AB39,"")</f>
        <v/>
      </c>
      <c r="AJ15" s="134" t="str">
        <f>IF(larvae!AB41&gt;0,larvae!AB41,"")</f>
        <v/>
      </c>
      <c r="AK15" s="134" t="str">
        <f>IF(larvae!AB42&gt;0,larvae!AB42,"")</f>
        <v/>
      </c>
      <c r="AL15" s="135" t="str">
        <f>IF(larvae!AB43&gt;0,larvae!AB43,"")</f>
        <v/>
      </c>
    </row>
    <row r="16" spans="1:38" ht="14.4" x14ac:dyDescent="0.3">
      <c r="A16" s="113" t="str">
        <f t="shared" si="0"/>
        <v>Genus species</v>
      </c>
      <c r="B16" s="114" t="str">
        <f t="shared" si="0"/>
        <v>Country.sample</v>
      </c>
      <c r="C16" s="121">
        <f>larvae!AD1</f>
        <v>15</v>
      </c>
      <c r="D16" s="130" t="str">
        <f>IF(larvae!AD3&gt;0,larvae!AD3,"")</f>
        <v/>
      </c>
      <c r="E16" s="136" t="str">
        <f>IF(larvae!AD4&gt;0,larvae!AD4,"")</f>
        <v/>
      </c>
      <c r="F16" s="136" t="str">
        <f>IF(larvae!AD6&gt;0,larvae!AD6,"")</f>
        <v/>
      </c>
      <c r="G16" s="136" t="str">
        <f>IF(larvae!AD7&gt;0,larvae!AD7,"")</f>
        <v/>
      </c>
      <c r="H16" s="136" t="str">
        <f>IF(larvae!AD8&gt;0,larvae!AD8,"")</f>
        <v/>
      </c>
      <c r="I16" s="136" t="str">
        <f>IF(larvae!AD9&gt;0,larvae!AD9,"")</f>
        <v/>
      </c>
      <c r="J16" s="136" t="str">
        <f>IF(larvae!AD10&gt;0,larvae!AD10,"")</f>
        <v/>
      </c>
      <c r="K16" s="135" t="str">
        <f>IF(larvae!AD11&gt;0,larvae!AD11,"")</f>
        <v/>
      </c>
      <c r="L16" s="137" t="str">
        <f>IF(larvae!AD13&gt;0,larvae!AD13,"")</f>
        <v/>
      </c>
      <c r="M16" s="136" t="str">
        <f>IF(larvae!AD14&gt;0,larvae!AD14,"")</f>
        <v/>
      </c>
      <c r="N16" s="136" t="str">
        <f>IF(larvae!AD15&gt;0,larvae!AD15,"")</f>
        <v/>
      </c>
      <c r="O16" s="136" t="str">
        <f>IF(larvae!AD16&gt;0,larvae!AD16,"")</f>
        <v/>
      </c>
      <c r="P16" s="136" t="str">
        <f>IF(larvae!AD17&gt;0,larvae!AD17,"")</f>
        <v/>
      </c>
      <c r="Q16" s="136" t="str">
        <f>IF(larvae!AD18&gt;0,larvae!AD18,"")</f>
        <v/>
      </c>
      <c r="R16" s="136" t="str">
        <f>IF(larvae!AD19&gt;0,larvae!AD19,"")</f>
        <v/>
      </c>
      <c r="S16" s="136" t="str">
        <f>IF(larvae!AD20&gt;0,larvae!AD20,"")</f>
        <v/>
      </c>
      <c r="T16" s="136" t="str">
        <f>IF(larvae!AD21&gt;0,larvae!AD21,"")</f>
        <v/>
      </c>
      <c r="U16" s="136" t="str">
        <f>IF(larvae!AD22&gt;0,larvae!AD22,"")</f>
        <v/>
      </c>
      <c r="V16" s="136" t="str">
        <f>IF(larvae!AD23&gt;0,larvae!AD23,"")</f>
        <v/>
      </c>
      <c r="W16" s="136" t="str">
        <f>IF(larvae!AD24&gt;0,larvae!AD24,"")</f>
        <v/>
      </c>
      <c r="X16" s="136" t="str">
        <f>IF(larvae!AD25&gt;0,larvae!AD25,"")</f>
        <v/>
      </c>
      <c r="Y16" s="136" t="str">
        <f>IF(larvae!AD26&gt;0,larvae!AD26,"")</f>
        <v/>
      </c>
      <c r="Z16" s="136" t="str">
        <f>IF(larvae!AD27&gt;0,larvae!AD27,"")</f>
        <v/>
      </c>
      <c r="AA16" s="136" t="str">
        <f>IF(larvae!AD29&gt;0,larvae!AD29,"")</f>
        <v/>
      </c>
      <c r="AB16" s="136" t="str">
        <f>IF(larvae!AD30&gt;0,larvae!AD30,"")</f>
        <v/>
      </c>
      <c r="AC16" s="135" t="str">
        <f>IF(larvae!AD31&gt;0,larvae!AD31,"")</f>
        <v/>
      </c>
      <c r="AD16" s="136" t="str">
        <f>IF(larvae!AD33&gt;0,larvae!AD33,"")</f>
        <v/>
      </c>
      <c r="AE16" s="136" t="str">
        <f>IF(larvae!AD34&gt;0,larvae!AD34,"")</f>
        <v/>
      </c>
      <c r="AF16" s="135" t="str">
        <f>IF(larvae!AD35&gt;0,larvae!AD35,"")</f>
        <v/>
      </c>
      <c r="AG16" s="136" t="str">
        <f>IF(larvae!AD37&gt;0,larvae!AD37,"")</f>
        <v/>
      </c>
      <c r="AH16" s="134" t="str">
        <f>IF(larvae!AD38&gt;0,larvae!AD38,"")</f>
        <v/>
      </c>
      <c r="AI16" s="135" t="str">
        <f>IF(larvae!AD39&gt;0,larvae!AD39,"")</f>
        <v/>
      </c>
      <c r="AJ16" s="134" t="str">
        <f>IF(larvae!AD41&gt;0,larvae!AD41,"")</f>
        <v/>
      </c>
      <c r="AK16" s="134" t="str">
        <f>IF(larvae!AD42&gt;0,larvae!AD42,"")</f>
        <v/>
      </c>
      <c r="AL16" s="135" t="str">
        <f>IF(larvae!AD43&gt;0,larvae!AD43,"")</f>
        <v/>
      </c>
    </row>
    <row r="17" spans="1:38" ht="14.4" x14ac:dyDescent="0.3">
      <c r="A17" s="113" t="str">
        <f t="shared" si="0"/>
        <v>Genus species</v>
      </c>
      <c r="B17" s="114" t="str">
        <f t="shared" si="0"/>
        <v>Country.sample</v>
      </c>
      <c r="C17" s="121">
        <f>larvae!AF1</f>
        <v>16</v>
      </c>
      <c r="D17" s="130" t="str">
        <f>IF(larvae!AF3&gt;0,larvae!AF3,"")</f>
        <v/>
      </c>
      <c r="E17" s="136" t="str">
        <f>IF(larvae!AF4&gt;0,larvae!AF4,"")</f>
        <v/>
      </c>
      <c r="F17" s="136" t="str">
        <f>IF(larvae!AF6&gt;0,larvae!AF6,"")</f>
        <v/>
      </c>
      <c r="G17" s="136" t="str">
        <f>IF(larvae!AF7&gt;0,larvae!AF7,"")</f>
        <v/>
      </c>
      <c r="H17" s="136" t="str">
        <f>IF(larvae!AF8&gt;0,larvae!AF8,"")</f>
        <v/>
      </c>
      <c r="I17" s="136" t="str">
        <f>IF(larvae!AF9&gt;0,larvae!AF9,"")</f>
        <v/>
      </c>
      <c r="J17" s="136" t="str">
        <f>IF(larvae!AF10&gt;0,larvae!AF10,"")</f>
        <v/>
      </c>
      <c r="K17" s="135" t="str">
        <f>IF(larvae!AF11&gt;0,larvae!AF11,"")</f>
        <v/>
      </c>
      <c r="L17" s="137" t="str">
        <f>IF(larvae!AF13&gt;0,larvae!AF13,"")</f>
        <v/>
      </c>
      <c r="M17" s="136" t="str">
        <f>IF(larvae!AF14&gt;0,larvae!AF14,"")</f>
        <v/>
      </c>
      <c r="N17" s="136" t="str">
        <f>IF(larvae!AF15&gt;0,larvae!AF15,"")</f>
        <v/>
      </c>
      <c r="O17" s="136" t="str">
        <f>IF(larvae!AF16&gt;0,larvae!AF16,"")</f>
        <v/>
      </c>
      <c r="P17" s="136" t="str">
        <f>IF(larvae!AF17&gt;0,larvae!AF17,"")</f>
        <v/>
      </c>
      <c r="Q17" s="136" t="str">
        <f>IF(larvae!AF18&gt;0,larvae!AF18,"")</f>
        <v/>
      </c>
      <c r="R17" s="136" t="str">
        <f>IF(larvae!AF19&gt;0,larvae!AF19,"")</f>
        <v/>
      </c>
      <c r="S17" s="136" t="str">
        <f>IF(larvae!AF20&gt;0,larvae!AF20,"")</f>
        <v/>
      </c>
      <c r="T17" s="136" t="str">
        <f>IF(larvae!AF21&gt;0,larvae!AF21,"")</f>
        <v/>
      </c>
      <c r="U17" s="136" t="str">
        <f>IF(larvae!AF22&gt;0,larvae!AF22,"")</f>
        <v/>
      </c>
      <c r="V17" s="136" t="str">
        <f>IF(larvae!AF23&gt;0,larvae!AF23,"")</f>
        <v/>
      </c>
      <c r="W17" s="136" t="str">
        <f>IF(larvae!AF24&gt;0,larvae!AF24,"")</f>
        <v/>
      </c>
      <c r="X17" s="136" t="str">
        <f>IF(larvae!AF25&gt;0,larvae!AF25,"")</f>
        <v/>
      </c>
      <c r="Y17" s="136" t="str">
        <f>IF(larvae!AF26&gt;0,larvae!AF26,"")</f>
        <v/>
      </c>
      <c r="Z17" s="136" t="str">
        <f>IF(larvae!AF27&gt;0,larvae!AF27,"")</f>
        <v/>
      </c>
      <c r="AA17" s="136" t="str">
        <f>IF(larvae!AF29&gt;0,larvae!AF29,"")</f>
        <v/>
      </c>
      <c r="AB17" s="136" t="str">
        <f>IF(larvae!AF30&gt;0,larvae!AF30,"")</f>
        <v/>
      </c>
      <c r="AC17" s="135" t="str">
        <f>IF(larvae!AF31&gt;0,larvae!AF31,"")</f>
        <v/>
      </c>
      <c r="AD17" s="136" t="str">
        <f>IF(larvae!AF33&gt;0,larvae!AF33,"")</f>
        <v/>
      </c>
      <c r="AE17" s="136" t="str">
        <f>IF(larvae!AF34&gt;0,larvae!AF34,"")</f>
        <v/>
      </c>
      <c r="AF17" s="135" t="str">
        <f>IF(larvae!AF35&gt;0,larvae!AF35,"")</f>
        <v/>
      </c>
      <c r="AG17" s="136" t="str">
        <f>IF(larvae!AF37&gt;0,larvae!AF37,"")</f>
        <v/>
      </c>
      <c r="AH17" s="134" t="str">
        <f>IF(larvae!AF38&gt;0,larvae!AF38,"")</f>
        <v/>
      </c>
      <c r="AI17" s="135" t="str">
        <f>IF(larvae!AF39&gt;0,larvae!AF39,"")</f>
        <v/>
      </c>
      <c r="AJ17" s="134" t="str">
        <f>IF(larvae!AF41&gt;0,larvae!AF41,"")</f>
        <v/>
      </c>
      <c r="AK17" s="134" t="str">
        <f>IF(larvae!AF42&gt;0,larvae!AF42,"")</f>
        <v/>
      </c>
      <c r="AL17" s="135" t="str">
        <f>IF(larvae!AF43&gt;0,larvae!AF43,"")</f>
        <v/>
      </c>
    </row>
    <row r="18" spans="1:38" ht="14.4" x14ac:dyDescent="0.3">
      <c r="A18" s="113" t="str">
        <f t="shared" si="0"/>
        <v>Genus species</v>
      </c>
      <c r="B18" s="114" t="str">
        <f t="shared" si="0"/>
        <v>Country.sample</v>
      </c>
      <c r="C18" s="121">
        <f>larvae!AH1</f>
        <v>17</v>
      </c>
      <c r="D18" s="130" t="str">
        <f>IF(larvae!AH3&gt;0,larvae!AH3,"")</f>
        <v/>
      </c>
      <c r="E18" s="136" t="str">
        <f>IF(larvae!AH4&gt;0,larvae!AH4,"")</f>
        <v/>
      </c>
      <c r="F18" s="136" t="str">
        <f>IF(larvae!AH6&gt;0,larvae!AH6,"")</f>
        <v/>
      </c>
      <c r="G18" s="136" t="str">
        <f>IF(larvae!AH7&gt;0,larvae!AH7,"")</f>
        <v/>
      </c>
      <c r="H18" s="136" t="str">
        <f>IF(larvae!AH8&gt;0,larvae!AH8,"")</f>
        <v/>
      </c>
      <c r="I18" s="136" t="str">
        <f>IF(larvae!AH9&gt;0,larvae!AH9,"")</f>
        <v/>
      </c>
      <c r="J18" s="136" t="str">
        <f>IF(larvae!AH10&gt;0,larvae!AH10,"")</f>
        <v/>
      </c>
      <c r="K18" s="135" t="str">
        <f>IF(larvae!AH11&gt;0,larvae!AH11,"")</f>
        <v/>
      </c>
      <c r="L18" s="137" t="str">
        <f>IF(larvae!AH13&gt;0,larvae!AH13,"")</f>
        <v/>
      </c>
      <c r="M18" s="136" t="str">
        <f>IF(larvae!AH14&gt;0,larvae!AH14,"")</f>
        <v/>
      </c>
      <c r="N18" s="136" t="str">
        <f>IF(larvae!AH15&gt;0,larvae!AH15,"")</f>
        <v/>
      </c>
      <c r="O18" s="136" t="str">
        <f>IF(larvae!AH16&gt;0,larvae!AH16,"")</f>
        <v/>
      </c>
      <c r="P18" s="136" t="str">
        <f>IF(larvae!AH17&gt;0,larvae!AH17,"")</f>
        <v/>
      </c>
      <c r="Q18" s="136" t="str">
        <f>IF(larvae!AH18&gt;0,larvae!AH18,"")</f>
        <v/>
      </c>
      <c r="R18" s="136" t="str">
        <f>IF(larvae!AH19&gt;0,larvae!AH19,"")</f>
        <v/>
      </c>
      <c r="S18" s="136" t="str">
        <f>IF(larvae!AH20&gt;0,larvae!AH20,"")</f>
        <v/>
      </c>
      <c r="T18" s="136" t="str">
        <f>IF(larvae!AH21&gt;0,larvae!AH21,"")</f>
        <v/>
      </c>
      <c r="U18" s="136" t="str">
        <f>IF(larvae!AH22&gt;0,larvae!AH22,"")</f>
        <v/>
      </c>
      <c r="V18" s="136" t="str">
        <f>IF(larvae!AH23&gt;0,larvae!AH23,"")</f>
        <v/>
      </c>
      <c r="W18" s="136" t="str">
        <f>IF(larvae!AH24&gt;0,larvae!AH24,"")</f>
        <v/>
      </c>
      <c r="X18" s="136" t="str">
        <f>IF(larvae!AH25&gt;0,larvae!AH25,"")</f>
        <v/>
      </c>
      <c r="Y18" s="136" t="str">
        <f>IF(larvae!AH26&gt;0,larvae!AH26,"")</f>
        <v/>
      </c>
      <c r="Z18" s="136" t="str">
        <f>IF(larvae!AH27&gt;0,larvae!AH27,"")</f>
        <v/>
      </c>
      <c r="AA18" s="136" t="str">
        <f>IF(larvae!AH29&gt;0,larvae!AH29,"")</f>
        <v/>
      </c>
      <c r="AB18" s="136" t="str">
        <f>IF(larvae!AH30&gt;0,larvae!AH30,"")</f>
        <v/>
      </c>
      <c r="AC18" s="135" t="str">
        <f>IF(larvae!AH31&gt;0,larvae!AH31,"")</f>
        <v/>
      </c>
      <c r="AD18" s="136" t="str">
        <f>IF(larvae!AH33&gt;0,larvae!AH33,"")</f>
        <v/>
      </c>
      <c r="AE18" s="136" t="str">
        <f>IF(larvae!AH34&gt;0,larvae!AH34,"")</f>
        <v/>
      </c>
      <c r="AF18" s="135" t="str">
        <f>IF(larvae!AH35&gt;0,larvae!AH35,"")</f>
        <v/>
      </c>
      <c r="AG18" s="136" t="str">
        <f>IF(larvae!AH37&gt;0,larvae!AH37,"")</f>
        <v/>
      </c>
      <c r="AH18" s="134" t="str">
        <f>IF(larvae!AH38&gt;0,larvae!AH38,"")</f>
        <v/>
      </c>
      <c r="AI18" s="135" t="str">
        <f>IF(larvae!AH39&gt;0,larvae!AH39,"")</f>
        <v/>
      </c>
      <c r="AJ18" s="134" t="str">
        <f>IF(larvae!AH41&gt;0,larvae!AH41,"")</f>
        <v/>
      </c>
      <c r="AK18" s="134" t="str">
        <f>IF(larvae!AH42&gt;0,larvae!AH42,"")</f>
        <v/>
      </c>
      <c r="AL18" s="135" t="str">
        <f>IF(larvae!AH43&gt;0,larvae!AH43,"")</f>
        <v/>
      </c>
    </row>
    <row r="19" spans="1:38" ht="14.4" x14ac:dyDescent="0.3">
      <c r="A19" s="113" t="str">
        <f t="shared" si="0"/>
        <v>Genus species</v>
      </c>
      <c r="B19" s="114" t="str">
        <f t="shared" si="0"/>
        <v>Country.sample</v>
      </c>
      <c r="C19" s="121">
        <f>larvae!AJ1</f>
        <v>18</v>
      </c>
      <c r="D19" s="130" t="str">
        <f>IF(larvae!AJ3&gt;0,larvae!AJ3,"")</f>
        <v/>
      </c>
      <c r="E19" s="136" t="str">
        <f>IF(larvae!AJ4&gt;0,larvae!AJ4,"")</f>
        <v/>
      </c>
      <c r="F19" s="136" t="str">
        <f>IF(larvae!AJ6&gt;0,larvae!AJ6,"")</f>
        <v/>
      </c>
      <c r="G19" s="136" t="str">
        <f>IF(larvae!AJ7&gt;0,larvae!AJ7,"")</f>
        <v/>
      </c>
      <c r="H19" s="136" t="str">
        <f>IF(larvae!AJ8&gt;0,larvae!AJ8,"")</f>
        <v/>
      </c>
      <c r="I19" s="136" t="str">
        <f>IF(larvae!AJ9&gt;0,larvae!AJ9,"")</f>
        <v/>
      </c>
      <c r="J19" s="136" t="str">
        <f>IF(larvae!AJ10&gt;0,larvae!AJ10,"")</f>
        <v/>
      </c>
      <c r="K19" s="135" t="str">
        <f>IF(larvae!AJ11&gt;0,larvae!AJ11,"")</f>
        <v/>
      </c>
      <c r="L19" s="137" t="str">
        <f>IF(larvae!AJ13&gt;0,larvae!AJ13,"")</f>
        <v/>
      </c>
      <c r="M19" s="136" t="str">
        <f>IF(larvae!AJ14&gt;0,larvae!AJ14,"")</f>
        <v/>
      </c>
      <c r="N19" s="136" t="str">
        <f>IF(larvae!AJ15&gt;0,larvae!AJ15,"")</f>
        <v/>
      </c>
      <c r="O19" s="136" t="str">
        <f>IF(larvae!AJ16&gt;0,larvae!AJ16,"")</f>
        <v/>
      </c>
      <c r="P19" s="136" t="str">
        <f>IF(larvae!AJ17&gt;0,larvae!AJ17,"")</f>
        <v/>
      </c>
      <c r="Q19" s="136" t="str">
        <f>IF(larvae!AJ18&gt;0,larvae!AJ18,"")</f>
        <v/>
      </c>
      <c r="R19" s="136" t="str">
        <f>IF(larvae!AJ19&gt;0,larvae!AJ19,"")</f>
        <v/>
      </c>
      <c r="S19" s="136" t="str">
        <f>IF(larvae!AJ20&gt;0,larvae!AJ20,"")</f>
        <v/>
      </c>
      <c r="T19" s="136" t="str">
        <f>IF(larvae!AJ21&gt;0,larvae!AJ21,"")</f>
        <v/>
      </c>
      <c r="U19" s="136" t="str">
        <f>IF(larvae!AJ22&gt;0,larvae!AJ22,"")</f>
        <v/>
      </c>
      <c r="V19" s="136" t="str">
        <f>IF(larvae!AJ23&gt;0,larvae!AJ23,"")</f>
        <v/>
      </c>
      <c r="W19" s="136" t="str">
        <f>IF(larvae!AJ24&gt;0,larvae!AJ24,"")</f>
        <v/>
      </c>
      <c r="X19" s="136" t="str">
        <f>IF(larvae!AJ25&gt;0,larvae!AJ25,"")</f>
        <v/>
      </c>
      <c r="Y19" s="136" t="str">
        <f>IF(larvae!AJ26&gt;0,larvae!AJ26,"")</f>
        <v/>
      </c>
      <c r="Z19" s="136" t="str">
        <f>IF(larvae!AJ27&gt;0,larvae!AJ27,"")</f>
        <v/>
      </c>
      <c r="AA19" s="136" t="str">
        <f>IF(larvae!AJ29&gt;0,larvae!AJ29,"")</f>
        <v/>
      </c>
      <c r="AB19" s="136" t="str">
        <f>IF(larvae!AJ30&gt;0,larvae!AJ30,"")</f>
        <v/>
      </c>
      <c r="AC19" s="135" t="str">
        <f>IF(larvae!AJ31&gt;0,larvae!AJ31,"")</f>
        <v/>
      </c>
      <c r="AD19" s="136" t="str">
        <f>IF(larvae!AJ33&gt;0,larvae!AJ33,"")</f>
        <v/>
      </c>
      <c r="AE19" s="136" t="str">
        <f>IF(larvae!AJ34&gt;0,larvae!AJ34,"")</f>
        <v/>
      </c>
      <c r="AF19" s="135" t="str">
        <f>IF(larvae!AJ35&gt;0,larvae!AJ35,"")</f>
        <v/>
      </c>
      <c r="AG19" s="136" t="str">
        <f>IF(larvae!AJ37&gt;0,larvae!AJ37,"")</f>
        <v/>
      </c>
      <c r="AH19" s="134" t="str">
        <f>IF(larvae!AJ38&gt;0,larvae!AJ38,"")</f>
        <v/>
      </c>
      <c r="AI19" s="135" t="str">
        <f>IF(larvae!AJ39&gt;0,larvae!AJ39,"")</f>
        <v/>
      </c>
      <c r="AJ19" s="134" t="str">
        <f>IF(larvae!AJ41&gt;0,larvae!AJ41,"")</f>
        <v/>
      </c>
      <c r="AK19" s="134" t="str">
        <f>IF(larvae!AJ42&gt;0,larvae!AJ42,"")</f>
        <v/>
      </c>
      <c r="AL19" s="135" t="str">
        <f>IF(larvae!AJ43&gt;0,larvae!AJ43,"")</f>
        <v/>
      </c>
    </row>
    <row r="20" spans="1:38" ht="14.4" x14ac:dyDescent="0.3">
      <c r="A20" s="113" t="str">
        <f t="shared" ref="A20:B31" si="1">A$2</f>
        <v>Genus species</v>
      </c>
      <c r="B20" s="114" t="str">
        <f t="shared" si="1"/>
        <v>Country.sample</v>
      </c>
      <c r="C20" s="121">
        <f>larvae!AL1</f>
        <v>19</v>
      </c>
      <c r="D20" s="130" t="str">
        <f>IF(larvae!AL3&gt;0,larvae!AL3,"")</f>
        <v/>
      </c>
      <c r="E20" s="136" t="str">
        <f>IF(larvae!AL4&gt;0,larvae!AL4,"")</f>
        <v/>
      </c>
      <c r="F20" s="136" t="str">
        <f>IF(larvae!AL6&gt;0,larvae!AL6,"")</f>
        <v/>
      </c>
      <c r="G20" s="136" t="str">
        <f>IF(larvae!AL7&gt;0,larvae!AL7,"")</f>
        <v/>
      </c>
      <c r="H20" s="136" t="str">
        <f>IF(larvae!AL8&gt;0,larvae!AL8,"")</f>
        <v/>
      </c>
      <c r="I20" s="136" t="str">
        <f>IF(larvae!AL9&gt;0,larvae!AL9,"")</f>
        <v/>
      </c>
      <c r="J20" s="136" t="str">
        <f>IF(larvae!AL10&gt;0,larvae!AL10,"")</f>
        <v/>
      </c>
      <c r="K20" s="135" t="str">
        <f>IF(larvae!AL11&gt;0,larvae!AL11,"")</f>
        <v/>
      </c>
      <c r="L20" s="137" t="str">
        <f>IF(larvae!AL13&gt;0,larvae!AL13,"")</f>
        <v/>
      </c>
      <c r="M20" s="136" t="str">
        <f>IF(larvae!AL14&gt;0,larvae!AL14,"")</f>
        <v/>
      </c>
      <c r="N20" s="136" t="str">
        <f>IF(larvae!AL15&gt;0,larvae!AL15,"")</f>
        <v/>
      </c>
      <c r="O20" s="136" t="str">
        <f>IF(larvae!AL16&gt;0,larvae!AL16,"")</f>
        <v/>
      </c>
      <c r="P20" s="136" t="str">
        <f>IF(larvae!AL17&gt;0,larvae!AL17,"")</f>
        <v/>
      </c>
      <c r="Q20" s="136" t="str">
        <f>IF(larvae!AL18&gt;0,larvae!AL18,"")</f>
        <v/>
      </c>
      <c r="R20" s="136" t="str">
        <f>IF(larvae!AL19&gt;0,larvae!AL19,"")</f>
        <v/>
      </c>
      <c r="S20" s="136" t="str">
        <f>IF(larvae!AL20&gt;0,larvae!AL20,"")</f>
        <v/>
      </c>
      <c r="T20" s="136" t="str">
        <f>IF(larvae!AL21&gt;0,larvae!AL21,"")</f>
        <v/>
      </c>
      <c r="U20" s="136" t="str">
        <f>IF(larvae!AL22&gt;0,larvae!AL22,"")</f>
        <v/>
      </c>
      <c r="V20" s="136" t="str">
        <f>IF(larvae!AL23&gt;0,larvae!AL23,"")</f>
        <v/>
      </c>
      <c r="W20" s="136" t="str">
        <f>IF(larvae!AL24&gt;0,larvae!AL24,"")</f>
        <v/>
      </c>
      <c r="X20" s="136" t="str">
        <f>IF(larvae!AL25&gt;0,larvae!AL25,"")</f>
        <v/>
      </c>
      <c r="Y20" s="136" t="str">
        <f>IF(larvae!AL26&gt;0,larvae!AL26,"")</f>
        <v/>
      </c>
      <c r="Z20" s="136" t="str">
        <f>IF(larvae!AL27&gt;0,larvae!AL27,"")</f>
        <v/>
      </c>
      <c r="AA20" s="136" t="str">
        <f>IF(larvae!AL29&gt;0,larvae!AL29,"")</f>
        <v/>
      </c>
      <c r="AB20" s="136" t="str">
        <f>IF(larvae!AL30&gt;0,larvae!AL30,"")</f>
        <v/>
      </c>
      <c r="AC20" s="135" t="str">
        <f>IF(larvae!AL31&gt;0,larvae!AL31,"")</f>
        <v/>
      </c>
      <c r="AD20" s="136" t="str">
        <f>IF(larvae!AL33&gt;0,larvae!AL33,"")</f>
        <v/>
      </c>
      <c r="AE20" s="136" t="str">
        <f>IF(larvae!AL34&gt;0,larvae!AL34,"")</f>
        <v/>
      </c>
      <c r="AF20" s="135" t="str">
        <f>IF(larvae!AL35&gt;0,larvae!AL35,"")</f>
        <v/>
      </c>
      <c r="AG20" s="136" t="str">
        <f>IF(larvae!AL37&gt;0,larvae!AL37,"")</f>
        <v/>
      </c>
      <c r="AH20" s="134" t="str">
        <f>IF(larvae!AL38&gt;0,larvae!AL38,"")</f>
        <v/>
      </c>
      <c r="AI20" s="135" t="str">
        <f>IF(larvae!AL39&gt;0,larvae!AL39,"")</f>
        <v/>
      </c>
      <c r="AJ20" s="134" t="str">
        <f>IF(larvae!AL41&gt;0,larvae!AL41,"")</f>
        <v/>
      </c>
      <c r="AK20" s="134" t="str">
        <f>IF(larvae!AL42&gt;0,larvae!AL42,"")</f>
        <v/>
      </c>
      <c r="AL20" s="135" t="str">
        <f>IF(larvae!AL43&gt;0,larvae!AL43,"")</f>
        <v/>
      </c>
    </row>
    <row r="21" spans="1:38" ht="14.4" x14ac:dyDescent="0.3">
      <c r="A21" s="113" t="str">
        <f t="shared" si="1"/>
        <v>Genus species</v>
      </c>
      <c r="B21" s="114" t="str">
        <f t="shared" si="1"/>
        <v>Country.sample</v>
      </c>
      <c r="C21" s="121">
        <f>larvae!AN1</f>
        <v>20</v>
      </c>
      <c r="D21" s="130" t="str">
        <f>IF(larvae!AN3&gt;0,larvae!AN3,"")</f>
        <v/>
      </c>
      <c r="E21" s="136" t="str">
        <f>IF(larvae!AN4&gt;0,larvae!AN4,"")</f>
        <v/>
      </c>
      <c r="F21" s="136" t="str">
        <f>IF(larvae!AN6&gt;0,larvae!AN6,"")</f>
        <v/>
      </c>
      <c r="G21" s="136" t="str">
        <f>IF(larvae!AN7&gt;0,larvae!AN7,"")</f>
        <v/>
      </c>
      <c r="H21" s="136" t="str">
        <f>IF(larvae!AN8&gt;0,larvae!AN8,"")</f>
        <v/>
      </c>
      <c r="I21" s="136" t="str">
        <f>IF(larvae!AN9&gt;0,larvae!AN9,"")</f>
        <v/>
      </c>
      <c r="J21" s="136" t="str">
        <f>IF(larvae!AN10&gt;0,larvae!AN10,"")</f>
        <v/>
      </c>
      <c r="K21" s="135" t="str">
        <f>IF(larvae!AN11&gt;0,larvae!AN11,"")</f>
        <v/>
      </c>
      <c r="L21" s="137" t="str">
        <f>IF(larvae!AN13&gt;0,larvae!AN13,"")</f>
        <v/>
      </c>
      <c r="M21" s="136" t="str">
        <f>IF(larvae!AN14&gt;0,larvae!AN14,"")</f>
        <v/>
      </c>
      <c r="N21" s="136" t="str">
        <f>IF(larvae!AN15&gt;0,larvae!AN15,"")</f>
        <v/>
      </c>
      <c r="O21" s="136" t="str">
        <f>IF(larvae!AN16&gt;0,larvae!AN16,"")</f>
        <v/>
      </c>
      <c r="P21" s="136" t="str">
        <f>IF(larvae!AN17&gt;0,larvae!AN17,"")</f>
        <v/>
      </c>
      <c r="Q21" s="136" t="str">
        <f>IF(larvae!AN18&gt;0,larvae!AN18,"")</f>
        <v/>
      </c>
      <c r="R21" s="136" t="str">
        <f>IF(larvae!AN19&gt;0,larvae!AN19,"")</f>
        <v/>
      </c>
      <c r="S21" s="136" t="str">
        <f>IF(larvae!AN20&gt;0,larvae!AN20,"")</f>
        <v/>
      </c>
      <c r="T21" s="136" t="str">
        <f>IF(larvae!AN21&gt;0,larvae!AN21,"")</f>
        <v/>
      </c>
      <c r="U21" s="136" t="str">
        <f>IF(larvae!AN22&gt;0,larvae!AN22,"")</f>
        <v/>
      </c>
      <c r="V21" s="136" t="str">
        <f>IF(larvae!AN23&gt;0,larvae!AN23,"")</f>
        <v/>
      </c>
      <c r="W21" s="136" t="str">
        <f>IF(larvae!AN24&gt;0,larvae!AN24,"")</f>
        <v/>
      </c>
      <c r="X21" s="136" t="str">
        <f>IF(larvae!AN25&gt;0,larvae!AN25,"")</f>
        <v/>
      </c>
      <c r="Y21" s="136" t="str">
        <f>IF(larvae!AN26&gt;0,larvae!AN26,"")</f>
        <v/>
      </c>
      <c r="Z21" s="136" t="str">
        <f>IF(larvae!AN27&gt;0,larvae!AN27,"")</f>
        <v/>
      </c>
      <c r="AA21" s="136" t="str">
        <f>IF(larvae!AN29&gt;0,larvae!AN29,"")</f>
        <v/>
      </c>
      <c r="AB21" s="136" t="str">
        <f>IF(larvae!AN30&gt;0,larvae!AN30,"")</f>
        <v/>
      </c>
      <c r="AC21" s="135" t="str">
        <f>IF(larvae!AN31&gt;0,larvae!AN31,"")</f>
        <v/>
      </c>
      <c r="AD21" s="136" t="str">
        <f>IF(larvae!AN33&gt;0,larvae!AN33,"")</f>
        <v/>
      </c>
      <c r="AE21" s="136" t="str">
        <f>IF(larvae!AN34&gt;0,larvae!AN34,"")</f>
        <v/>
      </c>
      <c r="AF21" s="135" t="str">
        <f>IF(larvae!AN35&gt;0,larvae!AN35,"")</f>
        <v/>
      </c>
      <c r="AG21" s="136" t="str">
        <f>IF(larvae!AN37&gt;0,larvae!AN37,"")</f>
        <v/>
      </c>
      <c r="AH21" s="134" t="str">
        <f>IF(larvae!AN38&gt;0,larvae!AN38,"")</f>
        <v/>
      </c>
      <c r="AI21" s="135" t="str">
        <f>IF(larvae!AN39&gt;0,larvae!AN39,"")</f>
        <v/>
      </c>
      <c r="AJ21" s="134" t="str">
        <f>IF(larvae!AN41&gt;0,larvae!AN41,"")</f>
        <v/>
      </c>
      <c r="AK21" s="134" t="str">
        <f>IF(larvae!AN42&gt;0,larvae!AN42,"")</f>
        <v/>
      </c>
      <c r="AL21" s="135" t="str">
        <f>IF(larvae!AN43&gt;0,larvae!AN43,"")</f>
        <v/>
      </c>
    </row>
    <row r="22" spans="1:38" ht="14.4" x14ac:dyDescent="0.3">
      <c r="A22" s="113" t="str">
        <f t="shared" si="1"/>
        <v>Genus species</v>
      </c>
      <c r="B22" s="114" t="str">
        <f t="shared" si="1"/>
        <v>Country.sample</v>
      </c>
      <c r="C22" s="121">
        <f>larvae!AP1</f>
        <v>21</v>
      </c>
      <c r="D22" s="130" t="str">
        <f>IF(larvae!AP3&gt;0,larvae!AP3,"")</f>
        <v/>
      </c>
      <c r="E22" s="136" t="str">
        <f>IF(larvae!AP4&gt;0,larvae!AP4,"")</f>
        <v/>
      </c>
      <c r="F22" s="136" t="str">
        <f>IF(larvae!AP6&gt;0,larvae!AP6,"")</f>
        <v/>
      </c>
      <c r="G22" s="136" t="str">
        <f>IF(larvae!AP7&gt;0,larvae!AP7,"")</f>
        <v/>
      </c>
      <c r="H22" s="136" t="str">
        <f>IF(larvae!AP8&gt;0,larvae!AP8,"")</f>
        <v/>
      </c>
      <c r="I22" s="136" t="str">
        <f>IF(larvae!AP9&gt;0,larvae!AP9,"")</f>
        <v/>
      </c>
      <c r="J22" s="136" t="str">
        <f>IF(larvae!AP10&gt;0,larvae!AP10,"")</f>
        <v/>
      </c>
      <c r="K22" s="135" t="str">
        <f>IF(larvae!AP11&gt;0,larvae!AP11,"")</f>
        <v/>
      </c>
      <c r="L22" s="137" t="str">
        <f>IF(larvae!AP13&gt;0,larvae!AP13,"")</f>
        <v/>
      </c>
      <c r="M22" s="136" t="str">
        <f>IF(larvae!AP14&gt;0,larvae!AP14,"")</f>
        <v/>
      </c>
      <c r="N22" s="136" t="str">
        <f>IF(larvae!AP15&gt;0,larvae!AP15,"")</f>
        <v/>
      </c>
      <c r="O22" s="136" t="str">
        <f>IF(larvae!AP16&gt;0,larvae!AP16,"")</f>
        <v/>
      </c>
      <c r="P22" s="136" t="str">
        <f>IF(larvae!AP17&gt;0,larvae!AP17,"")</f>
        <v/>
      </c>
      <c r="Q22" s="136" t="str">
        <f>IF(larvae!AP18&gt;0,larvae!AP18,"")</f>
        <v/>
      </c>
      <c r="R22" s="136" t="str">
        <f>IF(larvae!AP19&gt;0,larvae!AP19,"")</f>
        <v/>
      </c>
      <c r="S22" s="136" t="str">
        <f>IF(larvae!AP20&gt;0,larvae!AP20,"")</f>
        <v/>
      </c>
      <c r="T22" s="136" t="str">
        <f>IF(larvae!AP21&gt;0,larvae!AP21,"")</f>
        <v/>
      </c>
      <c r="U22" s="136" t="str">
        <f>IF(larvae!AP22&gt;0,larvae!AP22,"")</f>
        <v/>
      </c>
      <c r="V22" s="136" t="str">
        <f>IF(larvae!AP23&gt;0,larvae!AP23,"")</f>
        <v/>
      </c>
      <c r="W22" s="136" t="str">
        <f>IF(larvae!AP24&gt;0,larvae!AP24,"")</f>
        <v/>
      </c>
      <c r="X22" s="136" t="str">
        <f>IF(larvae!AP25&gt;0,larvae!AP25,"")</f>
        <v/>
      </c>
      <c r="Y22" s="136" t="str">
        <f>IF(larvae!AP26&gt;0,larvae!AP26,"")</f>
        <v/>
      </c>
      <c r="Z22" s="136" t="str">
        <f>IF(larvae!AP27&gt;0,larvae!AP27,"")</f>
        <v/>
      </c>
      <c r="AA22" s="136" t="str">
        <f>IF(larvae!AP29&gt;0,larvae!AP29,"")</f>
        <v/>
      </c>
      <c r="AB22" s="136" t="str">
        <f>IF(larvae!AP30&gt;0,larvae!AP30,"")</f>
        <v/>
      </c>
      <c r="AC22" s="135" t="str">
        <f>IF(larvae!AP31&gt;0,larvae!AP31,"")</f>
        <v/>
      </c>
      <c r="AD22" s="136" t="str">
        <f>IF(larvae!AP33&gt;0,larvae!AP33,"")</f>
        <v/>
      </c>
      <c r="AE22" s="136" t="str">
        <f>IF(larvae!AP34&gt;0,larvae!AP34,"")</f>
        <v/>
      </c>
      <c r="AF22" s="135" t="str">
        <f>IF(larvae!AP35&gt;0,larvae!AP35,"")</f>
        <v/>
      </c>
      <c r="AG22" s="136" t="str">
        <f>IF(larvae!AP37&gt;0,larvae!AP37,"")</f>
        <v/>
      </c>
      <c r="AH22" s="134" t="str">
        <f>IF(larvae!AP38&gt;0,larvae!AP38,"")</f>
        <v/>
      </c>
      <c r="AI22" s="135" t="str">
        <f>IF(larvae!AP39&gt;0,larvae!AP39,"")</f>
        <v/>
      </c>
      <c r="AJ22" s="134" t="str">
        <f>IF(larvae!AP41&gt;0,larvae!AP41,"")</f>
        <v/>
      </c>
      <c r="AK22" s="134" t="str">
        <f>IF(larvae!AP42&gt;0,larvae!AP42,"")</f>
        <v/>
      </c>
      <c r="AL22" s="135" t="str">
        <f>IF(larvae!AP43&gt;0,larvae!AP43,"")</f>
        <v/>
      </c>
    </row>
    <row r="23" spans="1:38" ht="14.4" x14ac:dyDescent="0.3">
      <c r="A23" s="113" t="str">
        <f t="shared" si="1"/>
        <v>Genus species</v>
      </c>
      <c r="B23" s="114" t="str">
        <f t="shared" si="1"/>
        <v>Country.sample</v>
      </c>
      <c r="C23" s="121">
        <f>larvae!AR1</f>
        <v>22</v>
      </c>
      <c r="D23" s="130" t="str">
        <f>IF(larvae!AR3&gt;0,larvae!AR3,"")</f>
        <v/>
      </c>
      <c r="E23" s="136" t="str">
        <f>IF(larvae!AR4&gt;0,larvae!AR4,"")</f>
        <v/>
      </c>
      <c r="F23" s="136" t="str">
        <f>IF(larvae!AR6&gt;0,larvae!AR6,"")</f>
        <v/>
      </c>
      <c r="G23" s="136" t="str">
        <f>IF(larvae!AR7&gt;0,larvae!AR7,"")</f>
        <v/>
      </c>
      <c r="H23" s="136" t="str">
        <f>IF(larvae!AR8&gt;0,larvae!AR8,"")</f>
        <v/>
      </c>
      <c r="I23" s="136" t="str">
        <f>IF(larvae!AR9&gt;0,larvae!AR9,"")</f>
        <v/>
      </c>
      <c r="J23" s="136" t="str">
        <f>IF(larvae!AR10&gt;0,larvae!AR10,"")</f>
        <v/>
      </c>
      <c r="K23" s="135" t="str">
        <f>IF(larvae!AR11&gt;0,larvae!AR11,"")</f>
        <v/>
      </c>
      <c r="L23" s="137" t="str">
        <f>IF(larvae!AR13&gt;0,larvae!AR13,"")</f>
        <v/>
      </c>
      <c r="M23" s="136" t="str">
        <f>IF(larvae!AR14&gt;0,larvae!AR14,"")</f>
        <v/>
      </c>
      <c r="N23" s="136" t="str">
        <f>IF(larvae!AR15&gt;0,larvae!AR15,"")</f>
        <v/>
      </c>
      <c r="O23" s="136" t="str">
        <f>IF(larvae!AR16&gt;0,larvae!AR16,"")</f>
        <v/>
      </c>
      <c r="P23" s="136" t="str">
        <f>IF(larvae!AR17&gt;0,larvae!AR17,"")</f>
        <v/>
      </c>
      <c r="Q23" s="136" t="str">
        <f>IF(larvae!AR18&gt;0,larvae!AR18,"")</f>
        <v/>
      </c>
      <c r="R23" s="136" t="str">
        <f>IF(larvae!AR19&gt;0,larvae!AR19,"")</f>
        <v/>
      </c>
      <c r="S23" s="136" t="str">
        <f>IF(larvae!AR20&gt;0,larvae!AR20,"")</f>
        <v/>
      </c>
      <c r="T23" s="136" t="str">
        <f>IF(larvae!AR21&gt;0,larvae!AR21,"")</f>
        <v/>
      </c>
      <c r="U23" s="136" t="str">
        <f>IF(larvae!AR22&gt;0,larvae!AR22,"")</f>
        <v/>
      </c>
      <c r="V23" s="136" t="str">
        <f>IF(larvae!AR23&gt;0,larvae!AR23,"")</f>
        <v/>
      </c>
      <c r="W23" s="136" t="str">
        <f>IF(larvae!AR24&gt;0,larvae!AR24,"")</f>
        <v/>
      </c>
      <c r="X23" s="136" t="str">
        <f>IF(larvae!AR25&gt;0,larvae!AR25,"")</f>
        <v/>
      </c>
      <c r="Y23" s="136" t="str">
        <f>IF(larvae!AR26&gt;0,larvae!AR26,"")</f>
        <v/>
      </c>
      <c r="Z23" s="136" t="str">
        <f>IF(larvae!AR27&gt;0,larvae!AR27,"")</f>
        <v/>
      </c>
      <c r="AA23" s="136" t="str">
        <f>IF(larvae!AR29&gt;0,larvae!AR29,"")</f>
        <v/>
      </c>
      <c r="AB23" s="136" t="str">
        <f>IF(larvae!AR30&gt;0,larvae!AR30,"")</f>
        <v/>
      </c>
      <c r="AC23" s="135" t="str">
        <f>IF(larvae!AR31&gt;0,larvae!AR31,"")</f>
        <v/>
      </c>
      <c r="AD23" s="136" t="str">
        <f>IF(larvae!AR33&gt;0,larvae!AR33,"")</f>
        <v/>
      </c>
      <c r="AE23" s="136" t="str">
        <f>IF(larvae!AR34&gt;0,larvae!AR34,"")</f>
        <v/>
      </c>
      <c r="AF23" s="135" t="str">
        <f>IF(larvae!AR35&gt;0,larvae!AR35,"")</f>
        <v/>
      </c>
      <c r="AG23" s="136" t="str">
        <f>IF(larvae!AR37&gt;0,larvae!AR37,"")</f>
        <v/>
      </c>
      <c r="AH23" s="134" t="str">
        <f>IF(larvae!AR38&gt;0,larvae!AR38,"")</f>
        <v/>
      </c>
      <c r="AI23" s="135" t="str">
        <f>IF(larvae!AR39&gt;0,larvae!AR39,"")</f>
        <v/>
      </c>
      <c r="AJ23" s="134" t="str">
        <f>IF(larvae!AR41&gt;0,larvae!AR41,"")</f>
        <v/>
      </c>
      <c r="AK23" s="134" t="str">
        <f>IF(larvae!AR42&gt;0,larvae!AR42,"")</f>
        <v/>
      </c>
      <c r="AL23" s="135" t="str">
        <f>IF(larvae!AR43&gt;0,larvae!AR43,"")</f>
        <v/>
      </c>
    </row>
    <row r="24" spans="1:38" ht="14.4" x14ac:dyDescent="0.3">
      <c r="A24" s="113" t="str">
        <f t="shared" si="1"/>
        <v>Genus species</v>
      </c>
      <c r="B24" s="114" t="str">
        <f t="shared" si="1"/>
        <v>Country.sample</v>
      </c>
      <c r="C24" s="121">
        <f>larvae!AT1</f>
        <v>23</v>
      </c>
      <c r="D24" s="130" t="str">
        <f>IF(larvae!AT3&gt;0,larvae!AT3,"")</f>
        <v/>
      </c>
      <c r="E24" s="136" t="str">
        <f>IF(larvae!AT4&gt;0,larvae!AT4,"")</f>
        <v/>
      </c>
      <c r="F24" s="136" t="str">
        <f>IF(larvae!AT6&gt;0,larvae!AT6,"")</f>
        <v/>
      </c>
      <c r="G24" s="136" t="str">
        <f>IF(larvae!AT7&gt;0,larvae!AT7,"")</f>
        <v/>
      </c>
      <c r="H24" s="136" t="str">
        <f>IF(larvae!AT8&gt;0,larvae!AT8,"")</f>
        <v/>
      </c>
      <c r="I24" s="136" t="str">
        <f>IF(larvae!AT9&gt;0,larvae!AT9,"")</f>
        <v/>
      </c>
      <c r="J24" s="136" t="str">
        <f>IF(larvae!AT10&gt;0,larvae!AT10,"")</f>
        <v/>
      </c>
      <c r="K24" s="135" t="str">
        <f>IF(larvae!AT11&gt;0,larvae!AT11,"")</f>
        <v/>
      </c>
      <c r="L24" s="137" t="str">
        <f>IF(larvae!AT13&gt;0,larvae!AT13,"")</f>
        <v/>
      </c>
      <c r="M24" s="136" t="str">
        <f>IF(larvae!AT14&gt;0,larvae!AT14,"")</f>
        <v/>
      </c>
      <c r="N24" s="136" t="str">
        <f>IF(larvae!AT15&gt;0,larvae!AT15,"")</f>
        <v/>
      </c>
      <c r="O24" s="136" t="str">
        <f>IF(larvae!AT16&gt;0,larvae!AT16,"")</f>
        <v/>
      </c>
      <c r="P24" s="136" t="str">
        <f>IF(larvae!AT17&gt;0,larvae!AT17,"")</f>
        <v/>
      </c>
      <c r="Q24" s="136" t="str">
        <f>IF(larvae!AT18&gt;0,larvae!AT18,"")</f>
        <v/>
      </c>
      <c r="R24" s="136" t="str">
        <f>IF(larvae!AT19&gt;0,larvae!AT19,"")</f>
        <v/>
      </c>
      <c r="S24" s="136" t="str">
        <f>IF(larvae!AT20&gt;0,larvae!AT20,"")</f>
        <v/>
      </c>
      <c r="T24" s="136" t="str">
        <f>IF(larvae!AT21&gt;0,larvae!AT21,"")</f>
        <v/>
      </c>
      <c r="U24" s="136" t="str">
        <f>IF(larvae!AT22&gt;0,larvae!AT22,"")</f>
        <v/>
      </c>
      <c r="V24" s="136" t="str">
        <f>IF(larvae!AT23&gt;0,larvae!AT23,"")</f>
        <v/>
      </c>
      <c r="W24" s="136" t="str">
        <f>IF(larvae!AT24&gt;0,larvae!AT24,"")</f>
        <v/>
      </c>
      <c r="X24" s="136" t="str">
        <f>IF(larvae!AT25&gt;0,larvae!AT25,"")</f>
        <v/>
      </c>
      <c r="Y24" s="136" t="str">
        <f>IF(larvae!AT26&gt;0,larvae!AT26,"")</f>
        <v/>
      </c>
      <c r="Z24" s="136" t="str">
        <f>IF(larvae!AT27&gt;0,larvae!AT27,"")</f>
        <v/>
      </c>
      <c r="AA24" s="136" t="str">
        <f>IF(larvae!AT29&gt;0,larvae!AT29,"")</f>
        <v/>
      </c>
      <c r="AB24" s="136" t="str">
        <f>IF(larvae!AT30&gt;0,larvae!AT30,"")</f>
        <v/>
      </c>
      <c r="AC24" s="135" t="str">
        <f>IF(larvae!AT31&gt;0,larvae!AT31,"")</f>
        <v/>
      </c>
      <c r="AD24" s="136" t="str">
        <f>IF(larvae!AT33&gt;0,larvae!AT33,"")</f>
        <v/>
      </c>
      <c r="AE24" s="136" t="str">
        <f>IF(larvae!AT34&gt;0,larvae!AT34,"")</f>
        <v/>
      </c>
      <c r="AF24" s="135" t="str">
        <f>IF(larvae!AT35&gt;0,larvae!AT35,"")</f>
        <v/>
      </c>
      <c r="AG24" s="136" t="str">
        <f>IF(larvae!AT37&gt;0,larvae!AT37,"")</f>
        <v/>
      </c>
      <c r="AH24" s="134" t="str">
        <f>IF(larvae!AT38&gt;0,larvae!AT38,"")</f>
        <v/>
      </c>
      <c r="AI24" s="135" t="str">
        <f>IF(larvae!AT39&gt;0,larvae!AT39,"")</f>
        <v/>
      </c>
      <c r="AJ24" s="134" t="str">
        <f>IF(larvae!AT41&gt;0,larvae!AT41,"")</f>
        <v/>
      </c>
      <c r="AK24" s="134" t="str">
        <f>IF(larvae!AT42&gt;0,larvae!AT42,"")</f>
        <v/>
      </c>
      <c r="AL24" s="135" t="str">
        <f>IF(larvae!AT43&gt;0,larvae!AT43,"")</f>
        <v/>
      </c>
    </row>
    <row r="25" spans="1:38" ht="14.4" x14ac:dyDescent="0.3">
      <c r="A25" s="113" t="str">
        <f t="shared" si="1"/>
        <v>Genus species</v>
      </c>
      <c r="B25" s="114" t="str">
        <f t="shared" si="1"/>
        <v>Country.sample</v>
      </c>
      <c r="C25" s="121">
        <f>larvae!AV1</f>
        <v>24</v>
      </c>
      <c r="D25" s="130" t="str">
        <f>IF(larvae!AV3&gt;0,larvae!AV3,"")</f>
        <v/>
      </c>
      <c r="E25" s="136" t="str">
        <f>IF(larvae!AV4&gt;0,larvae!AV4,"")</f>
        <v/>
      </c>
      <c r="F25" s="136" t="str">
        <f>IF(larvae!AV6&gt;0,larvae!AV6,"")</f>
        <v/>
      </c>
      <c r="G25" s="136" t="str">
        <f>IF(larvae!AV7&gt;0,larvae!AV7,"")</f>
        <v/>
      </c>
      <c r="H25" s="136" t="str">
        <f>IF(larvae!AV8&gt;0,larvae!AV8,"")</f>
        <v/>
      </c>
      <c r="I25" s="136" t="str">
        <f>IF(larvae!AV9&gt;0,larvae!AV9,"")</f>
        <v/>
      </c>
      <c r="J25" s="136" t="str">
        <f>IF(larvae!AV10&gt;0,larvae!AV10,"")</f>
        <v/>
      </c>
      <c r="K25" s="135" t="str">
        <f>IF(larvae!AV11&gt;0,larvae!AV11,"")</f>
        <v/>
      </c>
      <c r="L25" s="137" t="str">
        <f>IF(larvae!AV13&gt;0,larvae!AV13,"")</f>
        <v/>
      </c>
      <c r="M25" s="136" t="str">
        <f>IF(larvae!AV14&gt;0,larvae!AV14,"")</f>
        <v/>
      </c>
      <c r="N25" s="136" t="str">
        <f>IF(larvae!AV15&gt;0,larvae!AV15,"")</f>
        <v/>
      </c>
      <c r="O25" s="136" t="str">
        <f>IF(larvae!AV16&gt;0,larvae!AV16,"")</f>
        <v/>
      </c>
      <c r="P25" s="136" t="str">
        <f>IF(larvae!AV17&gt;0,larvae!AV17,"")</f>
        <v/>
      </c>
      <c r="Q25" s="136" t="str">
        <f>IF(larvae!AV18&gt;0,larvae!AV18,"")</f>
        <v/>
      </c>
      <c r="R25" s="136" t="str">
        <f>IF(larvae!AV19&gt;0,larvae!AV19,"")</f>
        <v/>
      </c>
      <c r="S25" s="136" t="str">
        <f>IF(larvae!AV20&gt;0,larvae!AV20,"")</f>
        <v/>
      </c>
      <c r="T25" s="136" t="str">
        <f>IF(larvae!AV21&gt;0,larvae!AV21,"")</f>
        <v/>
      </c>
      <c r="U25" s="136" t="str">
        <f>IF(larvae!AV22&gt;0,larvae!AV22,"")</f>
        <v/>
      </c>
      <c r="V25" s="136" t="str">
        <f>IF(larvae!AV23&gt;0,larvae!AV23,"")</f>
        <v/>
      </c>
      <c r="W25" s="136" t="str">
        <f>IF(larvae!AV24&gt;0,larvae!AV24,"")</f>
        <v/>
      </c>
      <c r="X25" s="136" t="str">
        <f>IF(larvae!AV25&gt;0,larvae!AV25,"")</f>
        <v/>
      </c>
      <c r="Y25" s="136" t="str">
        <f>IF(larvae!AV26&gt;0,larvae!AV26,"")</f>
        <v/>
      </c>
      <c r="Z25" s="136" t="str">
        <f>IF(larvae!AV27&gt;0,larvae!AV27,"")</f>
        <v/>
      </c>
      <c r="AA25" s="136" t="str">
        <f>IF(larvae!AV29&gt;0,larvae!AV29,"")</f>
        <v/>
      </c>
      <c r="AB25" s="136" t="str">
        <f>IF(larvae!AV30&gt;0,larvae!AV30,"")</f>
        <v/>
      </c>
      <c r="AC25" s="135" t="str">
        <f>IF(larvae!AV31&gt;0,larvae!AV31,"")</f>
        <v/>
      </c>
      <c r="AD25" s="136" t="str">
        <f>IF(larvae!AV33&gt;0,larvae!AV33,"")</f>
        <v/>
      </c>
      <c r="AE25" s="136" t="str">
        <f>IF(larvae!AV34&gt;0,larvae!AV34,"")</f>
        <v/>
      </c>
      <c r="AF25" s="135" t="str">
        <f>IF(larvae!AV35&gt;0,larvae!AV35,"")</f>
        <v/>
      </c>
      <c r="AG25" s="136" t="str">
        <f>IF(larvae!AV37&gt;0,larvae!AV37,"")</f>
        <v/>
      </c>
      <c r="AH25" s="134" t="str">
        <f>IF(larvae!AV38&gt;0,larvae!AV38,"")</f>
        <v/>
      </c>
      <c r="AI25" s="135" t="str">
        <f>IF(larvae!AV39&gt;0,larvae!AV39,"")</f>
        <v/>
      </c>
      <c r="AJ25" s="134" t="str">
        <f>IF(larvae!AV41&gt;0,larvae!AV41,"")</f>
        <v/>
      </c>
      <c r="AK25" s="134" t="str">
        <f>IF(larvae!AV42&gt;0,larvae!AV42,"")</f>
        <v/>
      </c>
      <c r="AL25" s="135" t="str">
        <f>IF(larvae!AV43&gt;0,larvae!AV43,"")</f>
        <v/>
      </c>
    </row>
    <row r="26" spans="1:38" ht="14.4" x14ac:dyDescent="0.3">
      <c r="A26" s="113" t="str">
        <f t="shared" si="1"/>
        <v>Genus species</v>
      </c>
      <c r="B26" s="114" t="str">
        <f t="shared" si="1"/>
        <v>Country.sample</v>
      </c>
      <c r="C26" s="121">
        <f>larvae!AX1</f>
        <v>25</v>
      </c>
      <c r="D26" s="130" t="str">
        <f>IF(larvae!AX3&gt;0,larvae!AX3,"")</f>
        <v/>
      </c>
      <c r="E26" s="136" t="str">
        <f>IF(larvae!AX4&gt;0,larvae!AX4,"")</f>
        <v/>
      </c>
      <c r="F26" s="136" t="str">
        <f>IF(larvae!AX6&gt;0,larvae!AX6,"")</f>
        <v/>
      </c>
      <c r="G26" s="136" t="str">
        <f>IF(larvae!AX7&gt;0,larvae!AX7,"")</f>
        <v/>
      </c>
      <c r="H26" s="136" t="str">
        <f>IF(larvae!AX8&gt;0,larvae!AX8,"")</f>
        <v/>
      </c>
      <c r="I26" s="136" t="str">
        <f>IF(larvae!AX9&gt;0,larvae!AX9,"")</f>
        <v/>
      </c>
      <c r="J26" s="136" t="str">
        <f>IF(larvae!AX10&gt;0,larvae!AX10,"")</f>
        <v/>
      </c>
      <c r="K26" s="135" t="str">
        <f>IF(larvae!AX11&gt;0,larvae!AX11,"")</f>
        <v/>
      </c>
      <c r="L26" s="137" t="str">
        <f>IF(larvae!AX13&gt;0,larvae!AX13,"")</f>
        <v/>
      </c>
      <c r="M26" s="136" t="str">
        <f>IF(larvae!AX14&gt;0,larvae!AX14,"")</f>
        <v/>
      </c>
      <c r="N26" s="136" t="str">
        <f>IF(larvae!AX15&gt;0,larvae!AX15,"")</f>
        <v/>
      </c>
      <c r="O26" s="136" t="str">
        <f>IF(larvae!AX16&gt;0,larvae!AX16,"")</f>
        <v/>
      </c>
      <c r="P26" s="136" t="str">
        <f>IF(larvae!AX17&gt;0,larvae!AX17,"")</f>
        <v/>
      </c>
      <c r="Q26" s="136" t="str">
        <f>IF(larvae!AX18&gt;0,larvae!AX18,"")</f>
        <v/>
      </c>
      <c r="R26" s="136" t="str">
        <f>IF(larvae!AX19&gt;0,larvae!AX19,"")</f>
        <v/>
      </c>
      <c r="S26" s="136" t="str">
        <f>IF(larvae!AX20&gt;0,larvae!AX20,"")</f>
        <v/>
      </c>
      <c r="T26" s="136" t="str">
        <f>IF(larvae!AX21&gt;0,larvae!AX21,"")</f>
        <v/>
      </c>
      <c r="U26" s="136" t="str">
        <f>IF(larvae!AX22&gt;0,larvae!AX22,"")</f>
        <v/>
      </c>
      <c r="V26" s="136" t="str">
        <f>IF(larvae!AX23&gt;0,larvae!AX23,"")</f>
        <v/>
      </c>
      <c r="W26" s="136" t="str">
        <f>IF(larvae!AX24&gt;0,larvae!AX24,"")</f>
        <v/>
      </c>
      <c r="X26" s="136" t="str">
        <f>IF(larvae!AX25&gt;0,larvae!AX25,"")</f>
        <v/>
      </c>
      <c r="Y26" s="136" t="str">
        <f>IF(larvae!AX26&gt;0,larvae!AX26,"")</f>
        <v/>
      </c>
      <c r="Z26" s="136" t="str">
        <f>IF(larvae!AX27&gt;0,larvae!AX27,"")</f>
        <v/>
      </c>
      <c r="AA26" s="136" t="str">
        <f>IF(larvae!AX29&gt;0,larvae!AX29,"")</f>
        <v/>
      </c>
      <c r="AB26" s="136" t="str">
        <f>IF(larvae!AX30&gt;0,larvae!AX30,"")</f>
        <v/>
      </c>
      <c r="AC26" s="135" t="str">
        <f>IF(larvae!AX31&gt;0,larvae!AX31,"")</f>
        <v/>
      </c>
      <c r="AD26" s="136" t="str">
        <f>IF(larvae!AX33&gt;0,larvae!AX33,"")</f>
        <v/>
      </c>
      <c r="AE26" s="136" t="str">
        <f>IF(larvae!AX34&gt;0,larvae!AX34,"")</f>
        <v/>
      </c>
      <c r="AF26" s="135" t="str">
        <f>IF(larvae!AX35&gt;0,larvae!AX35,"")</f>
        <v/>
      </c>
      <c r="AG26" s="136" t="str">
        <f>IF(larvae!AX37&gt;0,larvae!AX37,"")</f>
        <v/>
      </c>
      <c r="AH26" s="134" t="str">
        <f>IF(larvae!AX38&gt;0,larvae!AX38,"")</f>
        <v/>
      </c>
      <c r="AI26" s="135" t="str">
        <f>IF(larvae!AX39&gt;0,larvae!AX39,"")</f>
        <v/>
      </c>
      <c r="AJ26" s="134" t="str">
        <f>IF(larvae!AX41&gt;0,larvae!AX41,"")</f>
        <v/>
      </c>
      <c r="AK26" s="134" t="str">
        <f>IF(larvae!AX42&gt;0,larvae!AX42,"")</f>
        <v/>
      </c>
      <c r="AL26" s="135" t="str">
        <f>IF(larvae!AX43&gt;0,larvae!AX43,"")</f>
        <v/>
      </c>
    </row>
    <row r="27" spans="1:38" ht="14.4" x14ac:dyDescent="0.3">
      <c r="A27" s="113" t="str">
        <f t="shared" si="1"/>
        <v>Genus species</v>
      </c>
      <c r="B27" s="114" t="str">
        <f t="shared" si="1"/>
        <v>Country.sample</v>
      </c>
      <c r="C27" s="121">
        <f>larvae!AZ1</f>
        <v>26</v>
      </c>
      <c r="D27" s="130" t="str">
        <f>IF(larvae!AZ3&gt;0,larvae!AZ3,"")</f>
        <v/>
      </c>
      <c r="E27" s="136" t="str">
        <f>IF(larvae!AZ4&gt;0,larvae!AZ4,"")</f>
        <v/>
      </c>
      <c r="F27" s="136" t="str">
        <f>IF(larvae!AZ6&gt;0,larvae!AZ6,"")</f>
        <v/>
      </c>
      <c r="G27" s="136" t="str">
        <f>IF(larvae!AZ7&gt;0,larvae!AZ7,"")</f>
        <v/>
      </c>
      <c r="H27" s="136" t="str">
        <f>IF(larvae!AZ8&gt;0,larvae!AZ8,"")</f>
        <v/>
      </c>
      <c r="I27" s="136" t="str">
        <f>IF(larvae!AZ9&gt;0,larvae!AZ9,"")</f>
        <v/>
      </c>
      <c r="J27" s="136" t="str">
        <f>IF(larvae!AZ10&gt;0,larvae!AZ10,"")</f>
        <v/>
      </c>
      <c r="K27" s="135" t="str">
        <f>IF(larvae!AZ11&gt;0,larvae!AZ11,"")</f>
        <v/>
      </c>
      <c r="L27" s="137" t="str">
        <f>IF(larvae!AZ13&gt;0,larvae!AZ13,"")</f>
        <v/>
      </c>
      <c r="M27" s="136" t="str">
        <f>IF(larvae!AZ14&gt;0,larvae!AZ14,"")</f>
        <v/>
      </c>
      <c r="N27" s="136" t="str">
        <f>IF(larvae!AZ15&gt;0,larvae!AZ15,"")</f>
        <v/>
      </c>
      <c r="O27" s="136" t="str">
        <f>IF(larvae!AZ16&gt;0,larvae!AZ16,"")</f>
        <v/>
      </c>
      <c r="P27" s="136" t="str">
        <f>IF(larvae!AZ17&gt;0,larvae!AZ17,"")</f>
        <v/>
      </c>
      <c r="Q27" s="136" t="str">
        <f>IF(larvae!AZ18&gt;0,larvae!AZ18,"")</f>
        <v/>
      </c>
      <c r="R27" s="136" t="str">
        <f>IF(larvae!AZ19&gt;0,larvae!AZ19,"")</f>
        <v/>
      </c>
      <c r="S27" s="136" t="str">
        <f>IF(larvae!AZ20&gt;0,larvae!AZ20,"")</f>
        <v/>
      </c>
      <c r="T27" s="136" t="str">
        <f>IF(larvae!AZ21&gt;0,larvae!AZ21,"")</f>
        <v/>
      </c>
      <c r="U27" s="136" t="str">
        <f>IF(larvae!AZ22&gt;0,larvae!AZ22,"")</f>
        <v/>
      </c>
      <c r="V27" s="136" t="str">
        <f>IF(larvae!AZ23&gt;0,larvae!AZ23,"")</f>
        <v/>
      </c>
      <c r="W27" s="136" t="str">
        <f>IF(larvae!AZ24&gt;0,larvae!AZ24,"")</f>
        <v/>
      </c>
      <c r="X27" s="136" t="str">
        <f>IF(larvae!AZ25&gt;0,larvae!AZ25,"")</f>
        <v/>
      </c>
      <c r="Y27" s="136" t="str">
        <f>IF(larvae!AZ26&gt;0,larvae!AZ26,"")</f>
        <v/>
      </c>
      <c r="Z27" s="136" t="str">
        <f>IF(larvae!AZ27&gt;0,larvae!AZ27,"")</f>
        <v/>
      </c>
      <c r="AA27" s="136" t="str">
        <f>IF(larvae!AZ29&gt;0,larvae!AZ29,"")</f>
        <v/>
      </c>
      <c r="AB27" s="136" t="str">
        <f>IF(larvae!AZ30&gt;0,larvae!AZ30,"")</f>
        <v/>
      </c>
      <c r="AC27" s="135" t="str">
        <f>IF(larvae!AZ31&gt;0,larvae!AZ31,"")</f>
        <v/>
      </c>
      <c r="AD27" s="136" t="str">
        <f>IF(larvae!AZ33&gt;0,larvae!AZ33,"")</f>
        <v/>
      </c>
      <c r="AE27" s="136" t="str">
        <f>IF(larvae!AZ34&gt;0,larvae!AZ34,"")</f>
        <v/>
      </c>
      <c r="AF27" s="135" t="str">
        <f>IF(larvae!AZ35&gt;0,larvae!AZ35,"")</f>
        <v/>
      </c>
      <c r="AG27" s="136" t="str">
        <f>IF(larvae!AZ37&gt;0,larvae!AZ37,"")</f>
        <v/>
      </c>
      <c r="AH27" s="134" t="str">
        <f>IF(larvae!AZ38&gt;0,larvae!AZ38,"")</f>
        <v/>
      </c>
      <c r="AI27" s="135" t="str">
        <f>IF(larvae!AZ39&gt;0,larvae!AZ39,"")</f>
        <v/>
      </c>
      <c r="AJ27" s="134" t="str">
        <f>IF(larvae!AZ41&gt;0,larvae!AZ41,"")</f>
        <v/>
      </c>
      <c r="AK27" s="134" t="str">
        <f>IF(larvae!AZ42&gt;0,larvae!AZ42,"")</f>
        <v/>
      </c>
      <c r="AL27" s="135" t="str">
        <f>IF(larvae!AZ43&gt;0,larvae!AZ43,"")</f>
        <v/>
      </c>
    </row>
    <row r="28" spans="1:38" ht="14.4" x14ac:dyDescent="0.3">
      <c r="A28" s="113" t="str">
        <f t="shared" si="1"/>
        <v>Genus species</v>
      </c>
      <c r="B28" s="114" t="str">
        <f t="shared" si="1"/>
        <v>Country.sample</v>
      </c>
      <c r="C28" s="121">
        <f>larvae!BB1</f>
        <v>27</v>
      </c>
      <c r="D28" s="130" t="str">
        <f>IF(larvae!BB3&gt;0,larvae!BB3,"")</f>
        <v/>
      </c>
      <c r="E28" s="136" t="str">
        <f>IF(larvae!BB4&gt;0,larvae!BB4,"")</f>
        <v/>
      </c>
      <c r="F28" s="136" t="str">
        <f>IF(larvae!BB6&gt;0,larvae!BB6,"")</f>
        <v/>
      </c>
      <c r="G28" s="136" t="str">
        <f>IF(larvae!BB7&gt;0,larvae!BB7,"")</f>
        <v/>
      </c>
      <c r="H28" s="136" t="str">
        <f>IF(larvae!BB8&gt;0,larvae!BB8,"")</f>
        <v/>
      </c>
      <c r="I28" s="136" t="str">
        <f>IF(larvae!BB9&gt;0,larvae!BB9,"")</f>
        <v/>
      </c>
      <c r="J28" s="136" t="str">
        <f>IF(larvae!BB10&gt;0,larvae!BB10,"")</f>
        <v/>
      </c>
      <c r="K28" s="135" t="str">
        <f>IF(larvae!BB11&gt;0,larvae!BB11,"")</f>
        <v/>
      </c>
      <c r="L28" s="137" t="str">
        <f>IF(larvae!BB13&gt;0,larvae!BB13,"")</f>
        <v/>
      </c>
      <c r="M28" s="136" t="str">
        <f>IF(larvae!BB14&gt;0,larvae!BB14,"")</f>
        <v/>
      </c>
      <c r="N28" s="136" t="str">
        <f>IF(larvae!BB15&gt;0,larvae!BB15,"")</f>
        <v/>
      </c>
      <c r="O28" s="136" t="str">
        <f>IF(larvae!BB16&gt;0,larvae!BB16,"")</f>
        <v/>
      </c>
      <c r="P28" s="136" t="str">
        <f>IF(larvae!BB17&gt;0,larvae!BB17,"")</f>
        <v/>
      </c>
      <c r="Q28" s="136" t="str">
        <f>IF(larvae!BB18&gt;0,larvae!BB18,"")</f>
        <v/>
      </c>
      <c r="R28" s="136" t="str">
        <f>IF(larvae!BB19&gt;0,larvae!BB19,"")</f>
        <v/>
      </c>
      <c r="S28" s="136" t="str">
        <f>IF(larvae!BB20&gt;0,larvae!BB20,"")</f>
        <v/>
      </c>
      <c r="T28" s="136" t="str">
        <f>IF(larvae!BB21&gt;0,larvae!BB21,"")</f>
        <v/>
      </c>
      <c r="U28" s="136" t="str">
        <f>IF(larvae!BB22&gt;0,larvae!BB22,"")</f>
        <v/>
      </c>
      <c r="V28" s="136" t="str">
        <f>IF(larvae!BB23&gt;0,larvae!BB23,"")</f>
        <v/>
      </c>
      <c r="W28" s="136" t="str">
        <f>IF(larvae!BB24&gt;0,larvae!BB24,"")</f>
        <v/>
      </c>
      <c r="X28" s="136" t="str">
        <f>IF(larvae!BB25&gt;0,larvae!BB25,"")</f>
        <v/>
      </c>
      <c r="Y28" s="136" t="str">
        <f>IF(larvae!BB26&gt;0,larvae!BB26,"")</f>
        <v/>
      </c>
      <c r="Z28" s="136" t="str">
        <f>IF(larvae!BB27&gt;0,larvae!BB27,"")</f>
        <v/>
      </c>
      <c r="AA28" s="136" t="str">
        <f>IF(larvae!BB29&gt;0,larvae!BB29,"")</f>
        <v/>
      </c>
      <c r="AB28" s="136" t="str">
        <f>IF(larvae!BB30&gt;0,larvae!BB30,"")</f>
        <v/>
      </c>
      <c r="AC28" s="135" t="str">
        <f>IF(larvae!BB31&gt;0,larvae!BB31,"")</f>
        <v/>
      </c>
      <c r="AD28" s="136" t="str">
        <f>IF(larvae!BB33&gt;0,larvae!BB33,"")</f>
        <v/>
      </c>
      <c r="AE28" s="136" t="str">
        <f>IF(larvae!BB34&gt;0,larvae!BB34,"")</f>
        <v/>
      </c>
      <c r="AF28" s="135" t="str">
        <f>IF(larvae!BB35&gt;0,larvae!BB35,"")</f>
        <v/>
      </c>
      <c r="AG28" s="136" t="str">
        <f>IF(larvae!BB37&gt;0,larvae!BB37,"")</f>
        <v/>
      </c>
      <c r="AH28" s="134" t="str">
        <f>IF(larvae!BB38&gt;0,larvae!BB38,"")</f>
        <v/>
      </c>
      <c r="AI28" s="135" t="str">
        <f>IF(larvae!BB39&gt;0,larvae!BB39,"")</f>
        <v/>
      </c>
      <c r="AJ28" s="134" t="str">
        <f>IF(larvae!BB41&gt;0,larvae!BB41,"")</f>
        <v/>
      </c>
      <c r="AK28" s="134" t="str">
        <f>IF(larvae!BB42&gt;0,larvae!BB42,"")</f>
        <v/>
      </c>
      <c r="AL28" s="135" t="str">
        <f>IF(larvae!BB43&gt;0,larvae!BB43,"")</f>
        <v/>
      </c>
    </row>
    <row r="29" spans="1:38" ht="14.4" x14ac:dyDescent="0.3">
      <c r="A29" s="113" t="str">
        <f t="shared" si="1"/>
        <v>Genus species</v>
      </c>
      <c r="B29" s="114" t="str">
        <f t="shared" si="1"/>
        <v>Country.sample</v>
      </c>
      <c r="C29" s="121">
        <f>larvae!BD1</f>
        <v>28</v>
      </c>
      <c r="D29" s="130" t="str">
        <f>IF(larvae!BD3&gt;0,larvae!BD3,"")</f>
        <v/>
      </c>
      <c r="E29" s="136" t="str">
        <f>IF(larvae!BD4&gt;0,larvae!BD4,"")</f>
        <v/>
      </c>
      <c r="F29" s="136" t="str">
        <f>IF(larvae!BD6&gt;0,larvae!BD6,"")</f>
        <v/>
      </c>
      <c r="G29" s="136" t="str">
        <f>IF(larvae!BD7&gt;0,larvae!BD7,"")</f>
        <v/>
      </c>
      <c r="H29" s="136" t="str">
        <f>IF(larvae!BD8&gt;0,larvae!BD8,"")</f>
        <v/>
      </c>
      <c r="I29" s="136" t="str">
        <f>IF(larvae!BD9&gt;0,larvae!BD9,"")</f>
        <v/>
      </c>
      <c r="J29" s="136" t="str">
        <f>IF(larvae!BD10&gt;0,larvae!BD10,"")</f>
        <v/>
      </c>
      <c r="K29" s="135" t="str">
        <f>IF(larvae!BD11&gt;0,larvae!BD11,"")</f>
        <v/>
      </c>
      <c r="L29" s="137" t="str">
        <f>IF(larvae!BD13&gt;0,larvae!BD13,"")</f>
        <v/>
      </c>
      <c r="M29" s="136" t="str">
        <f>IF(larvae!BD14&gt;0,larvae!BD14,"")</f>
        <v/>
      </c>
      <c r="N29" s="136" t="str">
        <f>IF(larvae!BD15&gt;0,larvae!BD15,"")</f>
        <v/>
      </c>
      <c r="O29" s="136" t="str">
        <f>IF(larvae!BD16&gt;0,larvae!BD16,"")</f>
        <v/>
      </c>
      <c r="P29" s="136" t="str">
        <f>IF(larvae!BD17&gt;0,larvae!BD17,"")</f>
        <v/>
      </c>
      <c r="Q29" s="136" t="str">
        <f>IF(larvae!BD18&gt;0,larvae!BD18,"")</f>
        <v/>
      </c>
      <c r="R29" s="136" t="str">
        <f>IF(larvae!BD19&gt;0,larvae!BD19,"")</f>
        <v/>
      </c>
      <c r="S29" s="136" t="str">
        <f>IF(larvae!BD20&gt;0,larvae!BD20,"")</f>
        <v/>
      </c>
      <c r="T29" s="136" t="str">
        <f>IF(larvae!BD21&gt;0,larvae!BD21,"")</f>
        <v/>
      </c>
      <c r="U29" s="136" t="str">
        <f>IF(larvae!BD22&gt;0,larvae!BD22,"")</f>
        <v/>
      </c>
      <c r="V29" s="136" t="str">
        <f>IF(larvae!BD23&gt;0,larvae!BD23,"")</f>
        <v/>
      </c>
      <c r="W29" s="136" t="str">
        <f>IF(larvae!BD24&gt;0,larvae!BD24,"")</f>
        <v/>
      </c>
      <c r="X29" s="136" t="str">
        <f>IF(larvae!BD25&gt;0,larvae!BD25,"")</f>
        <v/>
      </c>
      <c r="Y29" s="136" t="str">
        <f>IF(larvae!BD26&gt;0,larvae!BD26,"")</f>
        <v/>
      </c>
      <c r="Z29" s="136" t="str">
        <f>IF(larvae!BD27&gt;0,larvae!BD27,"")</f>
        <v/>
      </c>
      <c r="AA29" s="136" t="str">
        <f>IF(larvae!BD29&gt;0,larvae!BD29,"")</f>
        <v/>
      </c>
      <c r="AB29" s="136" t="str">
        <f>IF(larvae!BD30&gt;0,larvae!BD30,"")</f>
        <v/>
      </c>
      <c r="AC29" s="135" t="str">
        <f>IF(larvae!BD31&gt;0,larvae!BD31,"")</f>
        <v/>
      </c>
      <c r="AD29" s="136" t="str">
        <f>IF(larvae!BD33&gt;0,larvae!BD33,"")</f>
        <v/>
      </c>
      <c r="AE29" s="136" t="str">
        <f>IF(larvae!BD34&gt;0,larvae!BD34,"")</f>
        <v/>
      </c>
      <c r="AF29" s="135" t="str">
        <f>IF(larvae!BD35&gt;0,larvae!BD35,"")</f>
        <v/>
      </c>
      <c r="AG29" s="136" t="str">
        <f>IF(larvae!BD37&gt;0,larvae!BD37,"")</f>
        <v/>
      </c>
      <c r="AH29" s="134" t="str">
        <f>IF(larvae!BD38&gt;0,larvae!BD38,"")</f>
        <v/>
      </c>
      <c r="AI29" s="135" t="str">
        <f>IF(larvae!BD39&gt;0,larvae!BD39,"")</f>
        <v/>
      </c>
      <c r="AJ29" s="134" t="str">
        <f>IF(larvae!BD41&gt;0,larvae!BD41,"")</f>
        <v/>
      </c>
      <c r="AK29" s="134" t="str">
        <f>IF(larvae!BD42&gt;0,larvae!BD42,"")</f>
        <v/>
      </c>
      <c r="AL29" s="135" t="str">
        <f>IF(larvae!BD43&gt;0,larvae!BD43,"")</f>
        <v/>
      </c>
    </row>
    <row r="30" spans="1:38" ht="14.4" x14ac:dyDescent="0.3">
      <c r="A30" s="113" t="str">
        <f t="shared" si="1"/>
        <v>Genus species</v>
      </c>
      <c r="B30" s="114" t="str">
        <f t="shared" si="1"/>
        <v>Country.sample</v>
      </c>
      <c r="C30" s="121">
        <f>larvae!BF1</f>
        <v>29</v>
      </c>
      <c r="D30" s="130" t="str">
        <f>IF(larvae!BF3&gt;0,larvae!BF3,"")</f>
        <v/>
      </c>
      <c r="E30" s="136" t="str">
        <f>IF(larvae!BF4&gt;0,larvae!BF4,"")</f>
        <v/>
      </c>
      <c r="F30" s="136" t="str">
        <f>IF(larvae!BF6&gt;0,larvae!BF6,"")</f>
        <v/>
      </c>
      <c r="G30" s="136" t="str">
        <f>IF(larvae!BF7&gt;0,larvae!BF7,"")</f>
        <v/>
      </c>
      <c r="H30" s="136" t="str">
        <f>IF(larvae!BF8&gt;0,larvae!BF8,"")</f>
        <v/>
      </c>
      <c r="I30" s="136" t="str">
        <f>IF(larvae!BF9&gt;0,larvae!BF9,"")</f>
        <v/>
      </c>
      <c r="J30" s="136" t="str">
        <f>IF(larvae!BF10&gt;0,larvae!BF10,"")</f>
        <v/>
      </c>
      <c r="K30" s="135" t="str">
        <f>IF(larvae!BF11&gt;0,larvae!BF11,"")</f>
        <v/>
      </c>
      <c r="L30" s="137" t="str">
        <f>IF(larvae!BF13&gt;0,larvae!BF13,"")</f>
        <v/>
      </c>
      <c r="M30" s="136" t="str">
        <f>IF(larvae!BF14&gt;0,larvae!BF14,"")</f>
        <v/>
      </c>
      <c r="N30" s="136" t="str">
        <f>IF(larvae!BF15&gt;0,larvae!BF15,"")</f>
        <v/>
      </c>
      <c r="O30" s="136" t="str">
        <f>IF(larvae!BF16&gt;0,larvae!BF16,"")</f>
        <v/>
      </c>
      <c r="P30" s="136" t="str">
        <f>IF(larvae!BF17&gt;0,larvae!BF17,"")</f>
        <v/>
      </c>
      <c r="Q30" s="136" t="str">
        <f>IF(larvae!BF18&gt;0,larvae!BF18,"")</f>
        <v/>
      </c>
      <c r="R30" s="136" t="str">
        <f>IF(larvae!BF19&gt;0,larvae!BF19,"")</f>
        <v/>
      </c>
      <c r="S30" s="136" t="str">
        <f>IF(larvae!BF20&gt;0,larvae!BF20,"")</f>
        <v/>
      </c>
      <c r="T30" s="136" t="str">
        <f>IF(larvae!BF21&gt;0,larvae!BF21,"")</f>
        <v/>
      </c>
      <c r="U30" s="136" t="str">
        <f>IF(larvae!BF22&gt;0,larvae!BF22,"")</f>
        <v/>
      </c>
      <c r="V30" s="136" t="str">
        <f>IF(larvae!BF23&gt;0,larvae!BF23,"")</f>
        <v/>
      </c>
      <c r="W30" s="136" t="str">
        <f>IF(larvae!BF24&gt;0,larvae!BF24,"")</f>
        <v/>
      </c>
      <c r="X30" s="136" t="str">
        <f>IF(larvae!BF25&gt;0,larvae!BF25,"")</f>
        <v/>
      </c>
      <c r="Y30" s="136" t="str">
        <f>IF(larvae!BF26&gt;0,larvae!BF26,"")</f>
        <v/>
      </c>
      <c r="Z30" s="136" t="str">
        <f>IF(larvae!BF27&gt;0,larvae!BF27,"")</f>
        <v/>
      </c>
      <c r="AA30" s="136" t="str">
        <f>IF(larvae!BF29&gt;0,larvae!BF29,"")</f>
        <v/>
      </c>
      <c r="AB30" s="136" t="str">
        <f>IF(larvae!BF30&gt;0,larvae!BF30,"")</f>
        <v/>
      </c>
      <c r="AC30" s="135" t="str">
        <f>IF(larvae!BF31&gt;0,larvae!BF31,"")</f>
        <v/>
      </c>
      <c r="AD30" s="136" t="str">
        <f>IF(larvae!BF33&gt;0,larvae!BF33,"")</f>
        <v/>
      </c>
      <c r="AE30" s="136" t="str">
        <f>IF(larvae!BF34&gt;0,larvae!BF34,"")</f>
        <v/>
      </c>
      <c r="AF30" s="135" t="str">
        <f>IF(larvae!BF35&gt;0,larvae!BF35,"")</f>
        <v/>
      </c>
      <c r="AG30" s="136" t="str">
        <f>IF(larvae!BF37&gt;0,larvae!BF37,"")</f>
        <v/>
      </c>
      <c r="AH30" s="134" t="str">
        <f>IF(larvae!BF38&gt;0,larvae!BF38,"")</f>
        <v/>
      </c>
      <c r="AI30" s="135" t="str">
        <f>IF(larvae!BF39&gt;0,larvae!BF39,"")</f>
        <v/>
      </c>
      <c r="AJ30" s="134" t="str">
        <f>IF(larvae!BF41&gt;0,larvae!BF41,"")</f>
        <v/>
      </c>
      <c r="AK30" s="134" t="str">
        <f>IF(larvae!BF42&gt;0,larvae!BF42,"")</f>
        <v/>
      </c>
      <c r="AL30" s="135" t="str">
        <f>IF(larvae!BF43&gt;0,larvae!BF43,"")</f>
        <v/>
      </c>
    </row>
    <row r="31" spans="1:38" ht="14.4" x14ac:dyDescent="0.3">
      <c r="A31" s="113" t="str">
        <f t="shared" si="1"/>
        <v>Genus species</v>
      </c>
      <c r="B31" s="114" t="str">
        <f t="shared" si="1"/>
        <v>Country.sample</v>
      </c>
      <c r="C31" s="121">
        <f>larvae!BH1</f>
        <v>30</v>
      </c>
      <c r="D31" s="130" t="str">
        <f>IF(larvae!BH3&gt;0,larvae!BH3,"")</f>
        <v/>
      </c>
      <c r="E31" s="136" t="str">
        <f>IF(larvae!BH4&gt;0,larvae!BH4,"")</f>
        <v/>
      </c>
      <c r="F31" s="136" t="str">
        <f>IF(larvae!BH6&gt;0,larvae!BH6,"")</f>
        <v/>
      </c>
      <c r="G31" s="136" t="str">
        <f>IF(larvae!BH7&gt;0,larvae!BH7,"")</f>
        <v/>
      </c>
      <c r="H31" s="136" t="str">
        <f>IF(larvae!BH8&gt;0,larvae!BH8,"")</f>
        <v/>
      </c>
      <c r="I31" s="136" t="str">
        <f>IF(larvae!BH9&gt;0,larvae!BH9,"")</f>
        <v/>
      </c>
      <c r="J31" s="136" t="str">
        <f>IF(larvae!BH10&gt;0,larvae!BH10,"")</f>
        <v/>
      </c>
      <c r="K31" s="135" t="str">
        <f>IF(larvae!BH11&gt;0,larvae!BH11,"")</f>
        <v/>
      </c>
      <c r="L31" s="137" t="str">
        <f>IF(larvae!BH13&gt;0,larvae!BH13,"")</f>
        <v/>
      </c>
      <c r="M31" s="136" t="str">
        <f>IF(larvae!BH14&gt;0,larvae!BH14,"")</f>
        <v/>
      </c>
      <c r="N31" s="136" t="str">
        <f>IF(larvae!BH15&gt;0,larvae!BH15,"")</f>
        <v/>
      </c>
      <c r="O31" s="136" t="str">
        <f>IF(larvae!BH16&gt;0,larvae!BH16,"")</f>
        <v/>
      </c>
      <c r="P31" s="136" t="str">
        <f>IF(larvae!BH17&gt;0,larvae!BH17,"")</f>
        <v/>
      </c>
      <c r="Q31" s="136" t="str">
        <f>IF(larvae!BH18&gt;0,larvae!BH18,"")</f>
        <v/>
      </c>
      <c r="R31" s="136" t="str">
        <f>IF(larvae!BH19&gt;0,larvae!BH19,"")</f>
        <v/>
      </c>
      <c r="S31" s="136" t="str">
        <f>IF(larvae!BH20&gt;0,larvae!BH20,"")</f>
        <v/>
      </c>
      <c r="T31" s="136" t="str">
        <f>IF(larvae!BH21&gt;0,larvae!BH21,"")</f>
        <v/>
      </c>
      <c r="U31" s="136" t="str">
        <f>IF(larvae!BH22&gt;0,larvae!BH22,"")</f>
        <v/>
      </c>
      <c r="V31" s="136" t="str">
        <f>IF(larvae!BH23&gt;0,larvae!BH23,"")</f>
        <v/>
      </c>
      <c r="W31" s="136" t="str">
        <f>IF(larvae!BH24&gt;0,larvae!BH24,"")</f>
        <v/>
      </c>
      <c r="X31" s="136" t="str">
        <f>IF(larvae!BH25&gt;0,larvae!BH25,"")</f>
        <v/>
      </c>
      <c r="Y31" s="136" t="str">
        <f>IF(larvae!BH26&gt;0,larvae!BH26,"")</f>
        <v/>
      </c>
      <c r="Z31" s="136" t="str">
        <f>IF(larvae!BH27&gt;0,larvae!BH27,"")</f>
        <v/>
      </c>
      <c r="AA31" s="136" t="str">
        <f>IF(larvae!BH29&gt;0,larvae!BH29,"")</f>
        <v/>
      </c>
      <c r="AB31" s="136" t="str">
        <f>IF(larvae!BH30&gt;0,larvae!BH30,"")</f>
        <v/>
      </c>
      <c r="AC31" s="135" t="str">
        <f>IF(larvae!BH31&gt;0,larvae!BH31,"")</f>
        <v/>
      </c>
      <c r="AD31" s="136" t="str">
        <f>IF(larvae!BH33&gt;0,larvae!BH33,"")</f>
        <v/>
      </c>
      <c r="AE31" s="136" t="str">
        <f>IF(larvae!BH34&gt;0,larvae!BH34,"")</f>
        <v/>
      </c>
      <c r="AF31" s="135" t="str">
        <f>IF(larvae!BH35&gt;0,larvae!BH35,"")</f>
        <v/>
      </c>
      <c r="AG31" s="136" t="str">
        <f>IF(larvae!BH37&gt;0,larvae!BH37,"")</f>
        <v/>
      </c>
      <c r="AH31" s="134" t="str">
        <f>IF(larvae!BH38&gt;0,larvae!BH38,"")</f>
        <v/>
      </c>
      <c r="AI31" s="135" t="str">
        <f>IF(larvae!BH39&gt;0,larvae!BH39,"")</f>
        <v/>
      </c>
      <c r="AJ31" s="134" t="str">
        <f>IF(larvae!BH41&gt;0,larvae!BH41,"")</f>
        <v/>
      </c>
      <c r="AK31" s="134" t="str">
        <f>IF(larvae!BH42&gt;0,larvae!BH42,"")</f>
        <v/>
      </c>
      <c r="AL31" s="135" t="str">
        <f>IF(larvae!BH43&gt;0,larvae!BH43,"")</f>
        <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E31"/>
  <sheetViews>
    <sheetView workbookViewId="0">
      <pane xSplit="3" ySplit="1" topLeftCell="D2" activePane="bottomRight" state="frozen"/>
      <selection pane="topRight" activeCell="D1" sqref="D1"/>
      <selection pane="bottomLeft" activeCell="A2" sqref="A2"/>
      <selection pane="bottomRight"/>
    </sheetView>
  </sheetViews>
  <sheetFormatPr defaultColWidth="9.109375" defaultRowHeight="13.8" x14ac:dyDescent="0.3"/>
  <cols>
    <col min="1" max="1" width="16.88671875" style="127" customWidth="1"/>
    <col min="2" max="2" width="16.88671875" style="128" customWidth="1"/>
    <col min="3" max="3" width="9.109375" style="129"/>
    <col min="4" max="4" width="9.109375" style="118" customWidth="1"/>
    <col min="5" max="23" width="9.109375" style="118"/>
    <col min="24" max="31" width="6.6640625" style="118" customWidth="1"/>
    <col min="32" max="16384" width="9.109375" style="118"/>
  </cols>
  <sheetData>
    <row r="1" spans="1:31" ht="41.4" x14ac:dyDescent="0.3">
      <c r="A1" s="113" t="s">
        <v>7</v>
      </c>
      <c r="B1" s="114" t="s">
        <v>9</v>
      </c>
      <c r="C1" s="117" t="s">
        <v>56</v>
      </c>
      <c r="D1" s="94" t="s">
        <v>26</v>
      </c>
      <c r="E1" s="94" t="s">
        <v>57</v>
      </c>
      <c r="F1" s="94" t="s">
        <v>58</v>
      </c>
      <c r="G1" s="94" t="s">
        <v>59</v>
      </c>
      <c r="H1" s="94" t="s">
        <v>60</v>
      </c>
      <c r="I1" s="94" t="s">
        <v>61</v>
      </c>
      <c r="J1" s="94" t="s">
        <v>63</v>
      </c>
      <c r="K1" s="94" t="s">
        <v>64</v>
      </c>
      <c r="L1" s="94" t="s">
        <v>65</v>
      </c>
      <c r="M1" s="94" t="s">
        <v>66</v>
      </c>
      <c r="N1" s="94" t="s">
        <v>67</v>
      </c>
      <c r="O1" s="94" t="s">
        <v>68</v>
      </c>
      <c r="P1" s="94" t="s">
        <v>69</v>
      </c>
      <c r="Q1" s="94" t="s">
        <v>70</v>
      </c>
      <c r="R1" s="94" t="s">
        <v>71</v>
      </c>
      <c r="S1" s="94" t="s">
        <v>72</v>
      </c>
      <c r="T1" s="94" t="s">
        <v>47</v>
      </c>
      <c r="U1" s="94" t="s">
        <v>48</v>
      </c>
      <c r="V1" s="94" t="s">
        <v>49</v>
      </c>
      <c r="W1" s="94" t="s">
        <v>50</v>
      </c>
      <c r="X1" s="94" t="s">
        <v>78</v>
      </c>
      <c r="Y1" s="94" t="s">
        <v>79</v>
      </c>
      <c r="Z1" s="94" t="s">
        <v>81</v>
      </c>
      <c r="AA1" s="94" t="s">
        <v>82</v>
      </c>
      <c r="AB1" s="94" t="s">
        <v>84</v>
      </c>
      <c r="AC1" s="94" t="s">
        <v>85</v>
      </c>
      <c r="AD1" s="94" t="s">
        <v>87</v>
      </c>
      <c r="AE1" s="94" t="s">
        <v>88</v>
      </c>
    </row>
    <row r="2" spans="1:31" ht="13.2" x14ac:dyDescent="0.3">
      <c r="A2" s="119" t="str">
        <f>'general info'!D2</f>
        <v>Genus species</v>
      </c>
      <c r="B2" s="120" t="str">
        <f>'general info'!D3</f>
        <v>Country.sample</v>
      </c>
      <c r="C2" s="121" t="str">
        <f>larvae!B1</f>
        <v>1 (HOL)</v>
      </c>
      <c r="D2" s="122" t="str">
        <f>IF(larvae!C3&gt;0,larvae!C3,"")</f>
        <v/>
      </c>
      <c r="E2" s="123" t="str">
        <f>IF(larvae!C6&gt;0,larvae!C6,"")</f>
        <v/>
      </c>
      <c r="F2" s="123" t="str">
        <f>IF(larvae!C7&gt;0,larvae!C7,"")</f>
        <v/>
      </c>
      <c r="G2" s="123" t="str">
        <f>IF(larvae!C8&gt;0,larvae!C8,"")</f>
        <v/>
      </c>
      <c r="H2" s="123" t="str">
        <f>IF(larvae!C9&gt;0,larvae!C9,"")</f>
        <v/>
      </c>
      <c r="I2" s="123" t="str">
        <f>IF(larvae!C10&gt;0,larvae!C10,"")</f>
        <v/>
      </c>
      <c r="J2" s="124" t="str">
        <f>IF(larvae!C13&gt;0,larvae!C13,"")</f>
        <v/>
      </c>
      <c r="K2" s="123" t="str">
        <f>IF(larvae!C14&gt;0,larvae!C14,"")</f>
        <v/>
      </c>
      <c r="L2" s="123" t="str">
        <f>IF(larvae!C15&gt;0,larvae!C15,"")</f>
        <v/>
      </c>
      <c r="M2" s="123" t="str">
        <f>IF(larvae!C16&gt;0,larvae!C16,"")</f>
        <v/>
      </c>
      <c r="N2" s="123" t="str">
        <f>IF(larvae!C17&gt;0,larvae!C17,"")</f>
        <v/>
      </c>
      <c r="O2" s="123" t="str">
        <f>IF(larvae!C18&gt;0,larvae!C18,"")</f>
        <v/>
      </c>
      <c r="P2" s="123" t="str">
        <f>IF(larvae!C19&gt;0,larvae!C19,"")</f>
        <v/>
      </c>
      <c r="Q2" s="123" t="str">
        <f>IF(larvae!C20&gt;0,larvae!C20,"")</f>
        <v/>
      </c>
      <c r="R2" s="123" t="str">
        <f>IF(larvae!C21&gt;0,larvae!C21,"")</f>
        <v/>
      </c>
      <c r="S2" s="123" t="str">
        <f>IF(larvae!C22&gt;0,larvae!C22,"")</f>
        <v/>
      </c>
      <c r="T2" s="123" t="str">
        <f>IF(larvae!C23&gt;0,larvae!C23,"")</f>
        <v/>
      </c>
      <c r="U2" s="123" t="str">
        <f>IF(larvae!C24&gt;0,larvae!C24,"")</f>
        <v/>
      </c>
      <c r="V2" s="123" t="str">
        <f>IF(larvae!C25&gt;0,larvae!C25,"")</f>
        <v/>
      </c>
      <c r="W2" s="123" t="str">
        <f>IF(larvae!C26&gt;0,larvae!C26,"")</f>
        <v/>
      </c>
      <c r="X2" s="123" t="str">
        <f>IF(larvae!C29&gt;0,larvae!C29,"")</f>
        <v/>
      </c>
      <c r="Y2" s="123" t="str">
        <f>IF(larvae!C30&gt;0,larvae!C30,"")</f>
        <v/>
      </c>
      <c r="Z2" s="123" t="str">
        <f>IF(larvae!C33&gt;0,larvae!C33,"")</f>
        <v/>
      </c>
      <c r="AA2" s="123" t="str">
        <f>IF(larvae!C34&gt;0,larvae!C34,"")</f>
        <v/>
      </c>
      <c r="AB2" s="123" t="str">
        <f>IF(larvae!C37&gt;0,larvae!C37,"")</f>
        <v/>
      </c>
      <c r="AC2" s="125" t="str">
        <f>IF(larvae!C38&gt;0,larvae!C38,"")</f>
        <v/>
      </c>
      <c r="AD2" s="125" t="str">
        <f>IF(larvae!C41&gt;0,larvae!C41,"")</f>
        <v/>
      </c>
      <c r="AE2" s="125" t="str">
        <f>IF(larvae!C42&gt;0,larvae!C42,"")</f>
        <v/>
      </c>
    </row>
    <row r="3" spans="1:31" ht="13.2" x14ac:dyDescent="0.3">
      <c r="A3" s="113" t="str">
        <f t="shared" ref="A3:B19" si="0">A$2</f>
        <v>Genus species</v>
      </c>
      <c r="B3" s="114" t="str">
        <f>B$2</f>
        <v>Country.sample</v>
      </c>
      <c r="C3" s="121">
        <f>larvae!D1</f>
        <v>2</v>
      </c>
      <c r="D3" s="122" t="str">
        <f>IF(larvae!E3&gt;0,larvae!E3,"")</f>
        <v/>
      </c>
      <c r="E3" s="125" t="str">
        <f>IF(larvae!E6&gt;0,larvae!E6,"")</f>
        <v/>
      </c>
      <c r="F3" s="125" t="str">
        <f>IF(larvae!E7&gt;0,larvae!E7,"")</f>
        <v/>
      </c>
      <c r="G3" s="125" t="str">
        <f>IF(larvae!E8&gt;0,larvae!E8,"")</f>
        <v/>
      </c>
      <c r="H3" s="125" t="str">
        <f>IF(larvae!E9&gt;0,larvae!E9,"")</f>
        <v/>
      </c>
      <c r="I3" s="125" t="str">
        <f>IF(larvae!E10&gt;0,larvae!E10,"")</f>
        <v/>
      </c>
      <c r="J3" s="126" t="str">
        <f>IF(larvae!E13&gt;0,larvae!E13,"")</f>
        <v/>
      </c>
      <c r="K3" s="125" t="str">
        <f>IF(larvae!E14&gt;0,larvae!E14,"")</f>
        <v/>
      </c>
      <c r="L3" s="125" t="str">
        <f>IF(larvae!E15&gt;0,larvae!E15,"")</f>
        <v/>
      </c>
      <c r="M3" s="125" t="str">
        <f>IF(larvae!E16&gt;0,larvae!E16,"")</f>
        <v/>
      </c>
      <c r="N3" s="125" t="str">
        <f>IF(larvae!E17&gt;0,larvae!E17,"")</f>
        <v/>
      </c>
      <c r="O3" s="125" t="str">
        <f>IF(larvae!E18&gt;0,larvae!E18,"")</f>
        <v/>
      </c>
      <c r="P3" s="125" t="str">
        <f>IF(larvae!E19&gt;0,larvae!E19,"")</f>
        <v/>
      </c>
      <c r="Q3" s="125" t="str">
        <f>IF(larvae!E20&gt;0,larvae!E20,"")</f>
        <v/>
      </c>
      <c r="R3" s="125" t="str">
        <f>IF(larvae!E21&gt;0,larvae!E21,"")</f>
        <v/>
      </c>
      <c r="S3" s="125" t="str">
        <f>IF(larvae!E22&gt;0,larvae!E22,"")</f>
        <v/>
      </c>
      <c r="T3" s="125" t="str">
        <f>IF(larvae!E23&gt;0,larvae!E23,"")</f>
        <v/>
      </c>
      <c r="U3" s="125" t="str">
        <f>IF(larvae!E24&gt;0,larvae!E24,"")</f>
        <v/>
      </c>
      <c r="V3" s="125" t="str">
        <f>IF(larvae!E25&gt;0,larvae!E25,"")</f>
        <v/>
      </c>
      <c r="W3" s="125" t="str">
        <f>IF(larvae!E26&gt;0,larvae!E26,"")</f>
        <v/>
      </c>
      <c r="X3" s="125" t="str">
        <f>IF(larvae!E29&gt;0,larvae!E29,"")</f>
        <v/>
      </c>
      <c r="Y3" s="125" t="str">
        <f>IF(larvae!E30&gt;0,larvae!E30,"")</f>
        <v/>
      </c>
      <c r="Z3" s="125" t="str">
        <f>IF(larvae!E33&gt;0,larvae!E33,"")</f>
        <v/>
      </c>
      <c r="AA3" s="125" t="str">
        <f>IF(larvae!E34&gt;0,larvae!E34,"")</f>
        <v/>
      </c>
      <c r="AB3" s="125" t="str">
        <f>IF(larvae!E37&gt;0,larvae!E37,"")</f>
        <v/>
      </c>
      <c r="AC3" s="125" t="str">
        <f>IF(larvae!E38&gt;0,larvae!E38,"")</f>
        <v/>
      </c>
      <c r="AD3" s="125" t="str">
        <f>IF(larvae!E41&gt;0,larvae!E41,"")</f>
        <v/>
      </c>
      <c r="AE3" s="125" t="str">
        <f>IF(larvae!E42&gt;0,larvae!E42,"")</f>
        <v/>
      </c>
    </row>
    <row r="4" spans="1:31" ht="13.2" x14ac:dyDescent="0.3">
      <c r="A4" s="113" t="str">
        <f t="shared" si="0"/>
        <v>Genus species</v>
      </c>
      <c r="B4" s="114" t="str">
        <f t="shared" si="0"/>
        <v>Country.sample</v>
      </c>
      <c r="C4" s="121">
        <f>larvae!F1</f>
        <v>3</v>
      </c>
      <c r="D4" s="122" t="str">
        <f>IF(larvae!G3&gt;0,larvae!G3,"")</f>
        <v/>
      </c>
      <c r="E4" s="125" t="str">
        <f>IF(larvae!G6&gt;0,larvae!G6,"")</f>
        <v/>
      </c>
      <c r="F4" s="125" t="str">
        <f>IF(larvae!G7&gt;0,larvae!G7,"")</f>
        <v/>
      </c>
      <c r="G4" s="125" t="str">
        <f>IF(larvae!G8&gt;0,larvae!G8,"")</f>
        <v/>
      </c>
      <c r="H4" s="125" t="str">
        <f>IF(larvae!G9&gt;0,larvae!G9,"")</f>
        <v/>
      </c>
      <c r="I4" s="125" t="str">
        <f>IF(larvae!G10&gt;0,larvae!G10,"")</f>
        <v/>
      </c>
      <c r="J4" s="126" t="str">
        <f>IF(larvae!G13&gt;0,larvae!G13,"")</f>
        <v/>
      </c>
      <c r="K4" s="125" t="str">
        <f>IF(larvae!G14&gt;0,larvae!G14,"")</f>
        <v/>
      </c>
      <c r="L4" s="125" t="str">
        <f>IF(larvae!G15&gt;0,larvae!G15,"")</f>
        <v/>
      </c>
      <c r="M4" s="125" t="str">
        <f>IF(larvae!G16&gt;0,larvae!G16,"")</f>
        <v/>
      </c>
      <c r="N4" s="125" t="str">
        <f>IF(larvae!G17&gt;0,larvae!G17,"")</f>
        <v/>
      </c>
      <c r="O4" s="125" t="str">
        <f>IF(larvae!G18&gt;0,larvae!G18,"")</f>
        <v/>
      </c>
      <c r="P4" s="125" t="str">
        <f>IF(larvae!G19&gt;0,larvae!G19,"")</f>
        <v/>
      </c>
      <c r="Q4" s="125" t="str">
        <f>IF(larvae!G20&gt;0,larvae!G20,"")</f>
        <v/>
      </c>
      <c r="R4" s="125" t="str">
        <f>IF(larvae!G21&gt;0,larvae!G21,"")</f>
        <v/>
      </c>
      <c r="S4" s="125" t="str">
        <f>IF(larvae!G22&gt;0,larvae!G22,"")</f>
        <v/>
      </c>
      <c r="T4" s="125" t="str">
        <f>IF(larvae!G23&gt;0,larvae!G23,"")</f>
        <v/>
      </c>
      <c r="U4" s="125" t="str">
        <f>IF(larvae!G24&gt;0,larvae!G24,"")</f>
        <v/>
      </c>
      <c r="V4" s="125" t="str">
        <f>IF(larvae!G25&gt;0,larvae!G25,"")</f>
        <v/>
      </c>
      <c r="W4" s="125" t="str">
        <f>IF(larvae!G26&gt;0,larvae!G26,"")</f>
        <v/>
      </c>
      <c r="X4" s="125" t="str">
        <f>IF(larvae!G29&gt;0,larvae!G29,"")</f>
        <v/>
      </c>
      <c r="Y4" s="125" t="str">
        <f>IF(larvae!G30&gt;0,larvae!G30,"")</f>
        <v/>
      </c>
      <c r="Z4" s="125" t="str">
        <f>IF(larvae!G33&gt;0,larvae!G33,"")</f>
        <v/>
      </c>
      <c r="AA4" s="125" t="str">
        <f>IF(larvae!G34&gt;0,larvae!G34,"")</f>
        <v/>
      </c>
      <c r="AB4" s="125" t="str">
        <f>IF(larvae!G37&gt;0,larvae!G37,"")</f>
        <v/>
      </c>
      <c r="AC4" s="125" t="str">
        <f>IF(larvae!G38&gt;0,larvae!G38,"")</f>
        <v/>
      </c>
      <c r="AD4" s="125" t="str">
        <f>IF(larvae!G41&gt;0,larvae!G41,"")</f>
        <v/>
      </c>
      <c r="AE4" s="125" t="str">
        <f>IF(larvae!G42&gt;0,larvae!G42,"")</f>
        <v/>
      </c>
    </row>
    <row r="5" spans="1:31" ht="13.2" x14ac:dyDescent="0.3">
      <c r="A5" s="113" t="str">
        <f t="shared" si="0"/>
        <v>Genus species</v>
      </c>
      <c r="B5" s="114" t="str">
        <f t="shared" si="0"/>
        <v>Country.sample</v>
      </c>
      <c r="C5" s="121">
        <f>larvae!H1</f>
        <v>4</v>
      </c>
      <c r="D5" s="122" t="str">
        <f>IF(larvae!I3&gt;0,larvae!I3,"")</f>
        <v/>
      </c>
      <c r="E5" s="125" t="str">
        <f>IF(larvae!I6&gt;0,larvae!I6,"")</f>
        <v/>
      </c>
      <c r="F5" s="125" t="str">
        <f>IF(larvae!I7&gt;0,larvae!I7,"")</f>
        <v/>
      </c>
      <c r="G5" s="125" t="str">
        <f>IF(larvae!I8&gt;0,larvae!I8,"")</f>
        <v/>
      </c>
      <c r="H5" s="125" t="str">
        <f>IF(larvae!I9&gt;0,larvae!I9,"")</f>
        <v/>
      </c>
      <c r="I5" s="125" t="str">
        <f>IF(larvae!I10&gt;0,larvae!I10,"")</f>
        <v/>
      </c>
      <c r="J5" s="126" t="str">
        <f>IF(larvae!I13&gt;0,larvae!I13,"")</f>
        <v/>
      </c>
      <c r="K5" s="125" t="str">
        <f>IF(larvae!I14&gt;0,larvae!I14,"")</f>
        <v/>
      </c>
      <c r="L5" s="125" t="str">
        <f>IF(larvae!I15&gt;0,larvae!I15,"")</f>
        <v/>
      </c>
      <c r="M5" s="125" t="str">
        <f>IF(larvae!I16&gt;0,larvae!I16,"")</f>
        <v/>
      </c>
      <c r="N5" s="125" t="str">
        <f>IF(larvae!I17&gt;0,larvae!I17,"")</f>
        <v/>
      </c>
      <c r="O5" s="125" t="str">
        <f>IF(larvae!I18&gt;0,larvae!I18,"")</f>
        <v/>
      </c>
      <c r="P5" s="125" t="str">
        <f>IF(larvae!I19&gt;0,larvae!I19,"")</f>
        <v/>
      </c>
      <c r="Q5" s="125" t="str">
        <f>IF(larvae!I20&gt;0,larvae!I20,"")</f>
        <v/>
      </c>
      <c r="R5" s="125" t="str">
        <f>IF(larvae!I21&gt;0,larvae!I21,"")</f>
        <v/>
      </c>
      <c r="S5" s="125" t="str">
        <f>IF(larvae!I22&gt;0,larvae!I22,"")</f>
        <v/>
      </c>
      <c r="T5" s="125" t="str">
        <f>IF(larvae!I23&gt;0,larvae!I23,"")</f>
        <v/>
      </c>
      <c r="U5" s="125" t="str">
        <f>IF(larvae!I24&gt;0,larvae!I24,"")</f>
        <v/>
      </c>
      <c r="V5" s="125" t="str">
        <f>IF(larvae!I25&gt;0,larvae!I25,"")</f>
        <v/>
      </c>
      <c r="W5" s="125" t="str">
        <f>IF(larvae!I26&gt;0,larvae!I26,"")</f>
        <v/>
      </c>
      <c r="X5" s="125" t="str">
        <f>IF(larvae!I29&gt;0,larvae!I29,"")</f>
        <v/>
      </c>
      <c r="Y5" s="125" t="str">
        <f>IF(larvae!I30&gt;0,larvae!I30,"")</f>
        <v/>
      </c>
      <c r="Z5" s="125" t="str">
        <f>IF(larvae!I33&gt;0,larvae!I33,"")</f>
        <v/>
      </c>
      <c r="AA5" s="125" t="str">
        <f>IF(larvae!I34&gt;0,larvae!I34,"")</f>
        <v/>
      </c>
      <c r="AB5" s="125" t="str">
        <f>IF(larvae!I37&gt;0,larvae!I37,"")</f>
        <v/>
      </c>
      <c r="AC5" s="125" t="str">
        <f>IF(larvae!I38&gt;0,larvae!I38,"")</f>
        <v/>
      </c>
      <c r="AD5" s="125" t="str">
        <f>IF(larvae!I41&gt;0,larvae!I41,"")</f>
        <v/>
      </c>
      <c r="AE5" s="125" t="str">
        <f>IF(larvae!I42&gt;0,larvae!I42,"")</f>
        <v/>
      </c>
    </row>
    <row r="6" spans="1:31" ht="13.2" x14ac:dyDescent="0.3">
      <c r="A6" s="113" t="str">
        <f t="shared" si="0"/>
        <v>Genus species</v>
      </c>
      <c r="B6" s="114" t="str">
        <f t="shared" si="0"/>
        <v>Country.sample</v>
      </c>
      <c r="C6" s="121">
        <f>larvae!J1</f>
        <v>5</v>
      </c>
      <c r="D6" s="122" t="str">
        <f>IF(larvae!K3&gt;0,larvae!K3,"")</f>
        <v/>
      </c>
      <c r="E6" s="125" t="str">
        <f>IF(larvae!K6&gt;0,larvae!K6,"")</f>
        <v/>
      </c>
      <c r="F6" s="125" t="str">
        <f>IF(larvae!K7&gt;0,larvae!K7,"")</f>
        <v/>
      </c>
      <c r="G6" s="125" t="str">
        <f>IF(larvae!K8&gt;0,larvae!K8,"")</f>
        <v/>
      </c>
      <c r="H6" s="125" t="str">
        <f>IF(larvae!K9&gt;0,larvae!K9,"")</f>
        <v/>
      </c>
      <c r="I6" s="125" t="str">
        <f>IF(larvae!K10&gt;0,larvae!K10,"")</f>
        <v/>
      </c>
      <c r="J6" s="126" t="str">
        <f>IF(larvae!K13&gt;0,larvae!K13,"")</f>
        <v/>
      </c>
      <c r="K6" s="125" t="str">
        <f>IF(larvae!K14&gt;0,larvae!K14,"")</f>
        <v/>
      </c>
      <c r="L6" s="125" t="str">
        <f>IF(larvae!K15&gt;0,larvae!K15,"")</f>
        <v/>
      </c>
      <c r="M6" s="125" t="str">
        <f>IF(larvae!K16&gt;0,larvae!K16,"")</f>
        <v/>
      </c>
      <c r="N6" s="125" t="str">
        <f>IF(larvae!K17&gt;0,larvae!K17,"")</f>
        <v/>
      </c>
      <c r="O6" s="125" t="str">
        <f>IF(larvae!K18&gt;0,larvae!K18,"")</f>
        <v/>
      </c>
      <c r="P6" s="125" t="str">
        <f>IF(larvae!K19&gt;0,larvae!K19,"")</f>
        <v/>
      </c>
      <c r="Q6" s="125" t="str">
        <f>IF(larvae!K20&gt;0,larvae!K20,"")</f>
        <v/>
      </c>
      <c r="R6" s="125" t="str">
        <f>IF(larvae!K21&gt;0,larvae!K21,"")</f>
        <v/>
      </c>
      <c r="S6" s="125" t="str">
        <f>IF(larvae!K22&gt;0,larvae!K22,"")</f>
        <v/>
      </c>
      <c r="T6" s="125" t="str">
        <f>IF(larvae!K23&gt;0,larvae!K23,"")</f>
        <v/>
      </c>
      <c r="U6" s="125" t="str">
        <f>IF(larvae!K24&gt;0,larvae!K24,"")</f>
        <v/>
      </c>
      <c r="V6" s="125" t="str">
        <f>IF(larvae!K25&gt;0,larvae!K25,"")</f>
        <v/>
      </c>
      <c r="W6" s="125" t="str">
        <f>IF(larvae!K26&gt;0,larvae!K26,"")</f>
        <v/>
      </c>
      <c r="X6" s="125" t="str">
        <f>IF(larvae!K29&gt;0,larvae!K29,"")</f>
        <v/>
      </c>
      <c r="Y6" s="125" t="str">
        <f>IF(larvae!K30&gt;0,larvae!K30,"")</f>
        <v/>
      </c>
      <c r="Z6" s="125" t="str">
        <f>IF(larvae!K33&gt;0,larvae!K33,"")</f>
        <v/>
      </c>
      <c r="AA6" s="125" t="str">
        <f>IF(larvae!K34&gt;0,larvae!K34,"")</f>
        <v/>
      </c>
      <c r="AB6" s="125" t="str">
        <f>IF(larvae!K37&gt;0,larvae!K37,"")</f>
        <v/>
      </c>
      <c r="AC6" s="125" t="str">
        <f>IF(larvae!K38&gt;0,larvae!K38,"")</f>
        <v/>
      </c>
      <c r="AD6" s="125" t="str">
        <f>IF(larvae!K41&gt;0,larvae!K41,"")</f>
        <v/>
      </c>
      <c r="AE6" s="125" t="str">
        <f>IF(larvae!K42&gt;0,larvae!K42,"")</f>
        <v/>
      </c>
    </row>
    <row r="7" spans="1:31" ht="13.2" x14ac:dyDescent="0.3">
      <c r="A7" s="113" t="str">
        <f t="shared" si="0"/>
        <v>Genus species</v>
      </c>
      <c r="B7" s="114" t="str">
        <f t="shared" si="0"/>
        <v>Country.sample</v>
      </c>
      <c r="C7" s="121">
        <f>larvae!L1</f>
        <v>6</v>
      </c>
      <c r="D7" s="122" t="str">
        <f>IF(larvae!M3&gt;0,larvae!M3,"")</f>
        <v/>
      </c>
      <c r="E7" s="125" t="str">
        <f>IF(larvae!M6&gt;0,larvae!M6,"")</f>
        <v/>
      </c>
      <c r="F7" s="125" t="str">
        <f>IF(larvae!M7&gt;0,larvae!M7,"")</f>
        <v/>
      </c>
      <c r="G7" s="125" t="str">
        <f>IF(larvae!M8&gt;0,larvae!M8,"")</f>
        <v/>
      </c>
      <c r="H7" s="125" t="str">
        <f>IF(larvae!M9&gt;0,larvae!M9,"")</f>
        <v/>
      </c>
      <c r="I7" s="125" t="str">
        <f>IF(larvae!M10&gt;0,larvae!M10,"")</f>
        <v/>
      </c>
      <c r="J7" s="126" t="str">
        <f>IF(larvae!M13&gt;0,larvae!M13,"")</f>
        <v/>
      </c>
      <c r="K7" s="125" t="str">
        <f>IF(larvae!M14&gt;0,larvae!M14,"")</f>
        <v/>
      </c>
      <c r="L7" s="125" t="str">
        <f>IF(larvae!M15&gt;0,larvae!M15,"")</f>
        <v/>
      </c>
      <c r="M7" s="125" t="str">
        <f>IF(larvae!M16&gt;0,larvae!M16,"")</f>
        <v/>
      </c>
      <c r="N7" s="125" t="str">
        <f>IF(larvae!M17&gt;0,larvae!M17,"")</f>
        <v/>
      </c>
      <c r="O7" s="125" t="str">
        <f>IF(larvae!M18&gt;0,larvae!M18,"")</f>
        <v/>
      </c>
      <c r="P7" s="125" t="str">
        <f>IF(larvae!M19&gt;0,larvae!M19,"")</f>
        <v/>
      </c>
      <c r="Q7" s="125" t="str">
        <f>IF(larvae!M20&gt;0,larvae!M20,"")</f>
        <v/>
      </c>
      <c r="R7" s="125" t="str">
        <f>IF(larvae!M21&gt;0,larvae!M21,"")</f>
        <v/>
      </c>
      <c r="S7" s="125" t="str">
        <f>IF(larvae!M22&gt;0,larvae!M22,"")</f>
        <v/>
      </c>
      <c r="T7" s="125" t="str">
        <f>IF(larvae!M23&gt;0,larvae!M23,"")</f>
        <v/>
      </c>
      <c r="U7" s="125" t="str">
        <f>IF(larvae!M24&gt;0,larvae!M24,"")</f>
        <v/>
      </c>
      <c r="V7" s="125" t="str">
        <f>IF(larvae!M25&gt;0,larvae!M25,"")</f>
        <v/>
      </c>
      <c r="W7" s="125" t="str">
        <f>IF(larvae!M26&gt;0,larvae!M26,"")</f>
        <v/>
      </c>
      <c r="X7" s="125" t="str">
        <f>IF(larvae!M29&gt;0,larvae!M29,"")</f>
        <v/>
      </c>
      <c r="Y7" s="125" t="str">
        <f>IF(larvae!M30&gt;0,larvae!M30,"")</f>
        <v/>
      </c>
      <c r="Z7" s="125" t="str">
        <f>IF(larvae!M33&gt;0,larvae!M33,"")</f>
        <v/>
      </c>
      <c r="AA7" s="125" t="str">
        <f>IF(larvae!M34&gt;0,larvae!M34,"")</f>
        <v/>
      </c>
      <c r="AB7" s="125" t="str">
        <f>IF(larvae!M37&gt;0,larvae!M37,"")</f>
        <v/>
      </c>
      <c r="AC7" s="125" t="str">
        <f>IF(larvae!M38&gt;0,larvae!M38,"")</f>
        <v/>
      </c>
      <c r="AD7" s="125" t="str">
        <f>IF(larvae!M41&gt;0,larvae!M41,"")</f>
        <v/>
      </c>
      <c r="AE7" s="125" t="str">
        <f>IF(larvae!M42&gt;0,larvae!M42,"")</f>
        <v/>
      </c>
    </row>
    <row r="8" spans="1:31" ht="13.2" x14ac:dyDescent="0.3">
      <c r="A8" s="113" t="str">
        <f t="shared" si="0"/>
        <v>Genus species</v>
      </c>
      <c r="B8" s="114" t="str">
        <f t="shared" si="0"/>
        <v>Country.sample</v>
      </c>
      <c r="C8" s="121">
        <f>larvae!N1</f>
        <v>7</v>
      </c>
      <c r="D8" s="122" t="str">
        <f>IF(larvae!O3&gt;0,larvae!O3,"")</f>
        <v/>
      </c>
      <c r="E8" s="125" t="str">
        <f>IF(larvae!O6&gt;0,larvae!O6,"")</f>
        <v/>
      </c>
      <c r="F8" s="125" t="str">
        <f>IF(larvae!O7&gt;0,larvae!O7,"")</f>
        <v/>
      </c>
      <c r="G8" s="125" t="str">
        <f>IF(larvae!O8&gt;0,larvae!O8,"")</f>
        <v/>
      </c>
      <c r="H8" s="125" t="str">
        <f>IF(larvae!O9&gt;0,larvae!O9,"")</f>
        <v/>
      </c>
      <c r="I8" s="125" t="str">
        <f>IF(larvae!O10&gt;0,larvae!O10,"")</f>
        <v/>
      </c>
      <c r="J8" s="126" t="str">
        <f>IF(larvae!O13&gt;0,larvae!O13,"")</f>
        <v/>
      </c>
      <c r="K8" s="125" t="str">
        <f>IF(larvae!O14&gt;0,larvae!O14,"")</f>
        <v/>
      </c>
      <c r="L8" s="125" t="str">
        <f>IF(larvae!O15&gt;0,larvae!O15,"")</f>
        <v/>
      </c>
      <c r="M8" s="125" t="str">
        <f>IF(larvae!O16&gt;0,larvae!O16,"")</f>
        <v/>
      </c>
      <c r="N8" s="125" t="str">
        <f>IF(larvae!O17&gt;0,larvae!O17,"")</f>
        <v/>
      </c>
      <c r="O8" s="125" t="str">
        <f>IF(larvae!O18&gt;0,larvae!O18,"")</f>
        <v/>
      </c>
      <c r="P8" s="125" t="str">
        <f>IF(larvae!O19&gt;0,larvae!O19,"")</f>
        <v/>
      </c>
      <c r="Q8" s="125" t="str">
        <f>IF(larvae!O20&gt;0,larvae!O20,"")</f>
        <v/>
      </c>
      <c r="R8" s="125" t="str">
        <f>IF(larvae!O21&gt;0,larvae!O21,"")</f>
        <v/>
      </c>
      <c r="S8" s="125" t="str">
        <f>IF(larvae!O22&gt;0,larvae!O22,"")</f>
        <v/>
      </c>
      <c r="T8" s="125" t="str">
        <f>IF(larvae!O23&gt;0,larvae!O23,"")</f>
        <v/>
      </c>
      <c r="U8" s="125" t="str">
        <f>IF(larvae!O24&gt;0,larvae!O24,"")</f>
        <v/>
      </c>
      <c r="V8" s="125" t="str">
        <f>IF(larvae!O25&gt;0,larvae!O25,"")</f>
        <v/>
      </c>
      <c r="W8" s="125" t="str">
        <f>IF(larvae!O26&gt;0,larvae!O26,"")</f>
        <v/>
      </c>
      <c r="X8" s="125" t="str">
        <f>IF(larvae!O29&gt;0,larvae!O29,"")</f>
        <v/>
      </c>
      <c r="Y8" s="125" t="str">
        <f>IF(larvae!O30&gt;0,larvae!O30,"")</f>
        <v/>
      </c>
      <c r="Z8" s="125" t="str">
        <f>IF(larvae!O33&gt;0,larvae!O33,"")</f>
        <v/>
      </c>
      <c r="AA8" s="125" t="str">
        <f>IF(larvae!O34&gt;0,larvae!O34,"")</f>
        <v/>
      </c>
      <c r="AB8" s="125" t="str">
        <f>IF(larvae!O37&gt;0,larvae!O37,"")</f>
        <v/>
      </c>
      <c r="AC8" s="125" t="str">
        <f>IF(larvae!O38&gt;0,larvae!O38,"")</f>
        <v/>
      </c>
      <c r="AD8" s="125" t="str">
        <f>IF(larvae!O41&gt;0,larvae!O41,"")</f>
        <v/>
      </c>
      <c r="AE8" s="125" t="str">
        <f>IF(larvae!O42&gt;0,larvae!O42,"")</f>
        <v/>
      </c>
    </row>
    <row r="9" spans="1:31" ht="13.2" x14ac:dyDescent="0.3">
      <c r="A9" s="113" t="str">
        <f t="shared" si="0"/>
        <v>Genus species</v>
      </c>
      <c r="B9" s="114" t="str">
        <f t="shared" si="0"/>
        <v>Country.sample</v>
      </c>
      <c r="C9" s="121">
        <f>larvae!P1</f>
        <v>8</v>
      </c>
      <c r="D9" s="122" t="str">
        <f>IF(larvae!Q3&gt;0,larvae!Q3,"")</f>
        <v/>
      </c>
      <c r="E9" s="125" t="str">
        <f>IF(larvae!Q6&gt;0,larvae!Q6,"")</f>
        <v/>
      </c>
      <c r="F9" s="125" t="str">
        <f>IF(larvae!Q7&gt;0,larvae!Q7,"")</f>
        <v/>
      </c>
      <c r="G9" s="125" t="str">
        <f>IF(larvae!Q8&gt;0,larvae!Q8,"")</f>
        <v/>
      </c>
      <c r="H9" s="125" t="str">
        <f>IF(larvae!Q9&gt;0,larvae!Q9,"")</f>
        <v/>
      </c>
      <c r="I9" s="125" t="str">
        <f>IF(larvae!Q10&gt;0,larvae!Q10,"")</f>
        <v/>
      </c>
      <c r="J9" s="126" t="str">
        <f>IF(larvae!Q13&gt;0,larvae!Q13,"")</f>
        <v/>
      </c>
      <c r="K9" s="125" t="str">
        <f>IF(larvae!Q14&gt;0,larvae!Q14,"")</f>
        <v/>
      </c>
      <c r="L9" s="125" t="str">
        <f>IF(larvae!Q15&gt;0,larvae!Q15,"")</f>
        <v/>
      </c>
      <c r="M9" s="125" t="str">
        <f>IF(larvae!Q16&gt;0,larvae!Q16,"")</f>
        <v/>
      </c>
      <c r="N9" s="125" t="str">
        <f>IF(larvae!Q17&gt;0,larvae!Q17,"")</f>
        <v/>
      </c>
      <c r="O9" s="125" t="str">
        <f>IF(larvae!Q18&gt;0,larvae!Q18,"")</f>
        <v/>
      </c>
      <c r="P9" s="125" t="str">
        <f>IF(larvae!Q19&gt;0,larvae!Q19,"")</f>
        <v/>
      </c>
      <c r="Q9" s="125" t="str">
        <f>IF(larvae!Q20&gt;0,larvae!Q20,"")</f>
        <v/>
      </c>
      <c r="R9" s="125" t="str">
        <f>IF(larvae!Q21&gt;0,larvae!Q21,"")</f>
        <v/>
      </c>
      <c r="S9" s="125" t="str">
        <f>IF(larvae!Q22&gt;0,larvae!Q22,"")</f>
        <v/>
      </c>
      <c r="T9" s="125" t="str">
        <f>IF(larvae!Q23&gt;0,larvae!Q23,"")</f>
        <v/>
      </c>
      <c r="U9" s="125" t="str">
        <f>IF(larvae!Q24&gt;0,larvae!Q24,"")</f>
        <v/>
      </c>
      <c r="V9" s="125" t="str">
        <f>IF(larvae!Q25&gt;0,larvae!Q25,"")</f>
        <v/>
      </c>
      <c r="W9" s="125" t="str">
        <f>IF(larvae!Q26&gt;0,larvae!Q26,"")</f>
        <v/>
      </c>
      <c r="X9" s="125" t="str">
        <f>IF(larvae!Q29&gt;0,larvae!Q29,"")</f>
        <v/>
      </c>
      <c r="Y9" s="125" t="str">
        <f>IF(larvae!Q30&gt;0,larvae!Q30,"")</f>
        <v/>
      </c>
      <c r="Z9" s="125" t="str">
        <f>IF(larvae!Q33&gt;0,larvae!Q33,"")</f>
        <v/>
      </c>
      <c r="AA9" s="125" t="str">
        <f>IF(larvae!Q34&gt;0,larvae!Q34,"")</f>
        <v/>
      </c>
      <c r="AB9" s="125" t="str">
        <f>IF(larvae!Q37&gt;0,larvae!Q37,"")</f>
        <v/>
      </c>
      <c r="AC9" s="125" t="str">
        <f>IF(larvae!Q38&gt;0,larvae!Q38,"")</f>
        <v/>
      </c>
      <c r="AD9" s="125" t="str">
        <f>IF(larvae!Q41&gt;0,larvae!Q41,"")</f>
        <v/>
      </c>
      <c r="AE9" s="125" t="str">
        <f>IF(larvae!Q42&gt;0,larvae!Q42,"")</f>
        <v/>
      </c>
    </row>
    <row r="10" spans="1:31" ht="13.2" x14ac:dyDescent="0.3">
      <c r="A10" s="113" t="str">
        <f t="shared" si="0"/>
        <v>Genus species</v>
      </c>
      <c r="B10" s="114" t="str">
        <f t="shared" si="0"/>
        <v>Country.sample</v>
      </c>
      <c r="C10" s="121">
        <f>larvae!R1</f>
        <v>9</v>
      </c>
      <c r="D10" s="122" t="str">
        <f>IF(larvae!S3&gt;0,larvae!S3,"")</f>
        <v/>
      </c>
      <c r="E10" s="125" t="str">
        <f>IF(larvae!S6&gt;0,larvae!S6,"")</f>
        <v/>
      </c>
      <c r="F10" s="125" t="str">
        <f>IF(larvae!S7&gt;0,larvae!S7,"")</f>
        <v/>
      </c>
      <c r="G10" s="125" t="str">
        <f>IF(larvae!S8&gt;0,larvae!S8,"")</f>
        <v/>
      </c>
      <c r="H10" s="125" t="str">
        <f>IF(larvae!S9&gt;0,larvae!S9,"")</f>
        <v/>
      </c>
      <c r="I10" s="125" t="str">
        <f>IF(larvae!S10&gt;0,larvae!S10,"")</f>
        <v/>
      </c>
      <c r="J10" s="126" t="str">
        <f>IF(larvae!S13&gt;0,larvae!S13,"")</f>
        <v/>
      </c>
      <c r="K10" s="125" t="str">
        <f>IF(larvae!S14&gt;0,larvae!S14,"")</f>
        <v/>
      </c>
      <c r="L10" s="125" t="str">
        <f>IF(larvae!S15&gt;0,larvae!S15,"")</f>
        <v/>
      </c>
      <c r="M10" s="125" t="str">
        <f>IF(larvae!S16&gt;0,larvae!S16,"")</f>
        <v/>
      </c>
      <c r="N10" s="125" t="str">
        <f>IF(larvae!S17&gt;0,larvae!S17,"")</f>
        <v/>
      </c>
      <c r="O10" s="125" t="str">
        <f>IF(larvae!S18&gt;0,larvae!S18,"")</f>
        <v/>
      </c>
      <c r="P10" s="125" t="str">
        <f>IF(larvae!S19&gt;0,larvae!S19,"")</f>
        <v/>
      </c>
      <c r="Q10" s="125" t="str">
        <f>IF(larvae!S20&gt;0,larvae!S20,"")</f>
        <v/>
      </c>
      <c r="R10" s="125" t="str">
        <f>IF(larvae!S21&gt;0,larvae!S21,"")</f>
        <v/>
      </c>
      <c r="S10" s="125" t="str">
        <f>IF(larvae!S22&gt;0,larvae!S22,"")</f>
        <v/>
      </c>
      <c r="T10" s="125" t="str">
        <f>IF(larvae!S23&gt;0,larvae!S23,"")</f>
        <v/>
      </c>
      <c r="U10" s="125" t="str">
        <f>IF(larvae!S24&gt;0,larvae!S24,"")</f>
        <v/>
      </c>
      <c r="V10" s="125" t="str">
        <f>IF(larvae!S25&gt;0,larvae!S25,"")</f>
        <v/>
      </c>
      <c r="W10" s="125" t="str">
        <f>IF(larvae!S26&gt;0,larvae!S26,"")</f>
        <v/>
      </c>
      <c r="X10" s="125" t="str">
        <f>IF(larvae!S29&gt;0,larvae!S29,"")</f>
        <v/>
      </c>
      <c r="Y10" s="125" t="str">
        <f>IF(larvae!S30&gt;0,larvae!S30,"")</f>
        <v/>
      </c>
      <c r="Z10" s="125" t="str">
        <f>IF(larvae!S33&gt;0,larvae!S33,"")</f>
        <v/>
      </c>
      <c r="AA10" s="125" t="str">
        <f>IF(larvae!S34&gt;0,larvae!S34,"")</f>
        <v/>
      </c>
      <c r="AB10" s="125" t="str">
        <f>IF(larvae!S37&gt;0,larvae!S37,"")</f>
        <v/>
      </c>
      <c r="AC10" s="125" t="str">
        <f>IF(larvae!S38&gt;0,larvae!S38,"")</f>
        <v/>
      </c>
      <c r="AD10" s="125" t="str">
        <f>IF(larvae!S41&gt;0,larvae!S41,"")</f>
        <v/>
      </c>
      <c r="AE10" s="125" t="str">
        <f>IF(larvae!S42&gt;0,larvae!S42,"")</f>
        <v/>
      </c>
    </row>
    <row r="11" spans="1:31" ht="13.2" x14ac:dyDescent="0.3">
      <c r="A11" s="113" t="str">
        <f t="shared" si="0"/>
        <v>Genus species</v>
      </c>
      <c r="B11" s="114" t="str">
        <f t="shared" si="0"/>
        <v>Country.sample</v>
      </c>
      <c r="C11" s="121">
        <f>larvae!T1</f>
        <v>10</v>
      </c>
      <c r="D11" s="122" t="str">
        <f>IF(larvae!U3&gt;0,larvae!U3,"")</f>
        <v/>
      </c>
      <c r="E11" s="125" t="str">
        <f>IF(larvae!U6&gt;0,larvae!U6,"")</f>
        <v/>
      </c>
      <c r="F11" s="125" t="str">
        <f>IF(larvae!U7&gt;0,larvae!U7,"")</f>
        <v/>
      </c>
      <c r="G11" s="125" t="str">
        <f>IF(larvae!U8&gt;0,larvae!U8,"")</f>
        <v/>
      </c>
      <c r="H11" s="125" t="str">
        <f>IF(larvae!U9&gt;0,larvae!U9,"")</f>
        <v/>
      </c>
      <c r="I11" s="125" t="str">
        <f>IF(larvae!U10&gt;0,larvae!U10,"")</f>
        <v/>
      </c>
      <c r="J11" s="126" t="str">
        <f>IF(larvae!U13&gt;0,larvae!U13,"")</f>
        <v/>
      </c>
      <c r="K11" s="125" t="str">
        <f>IF(larvae!U14&gt;0,larvae!U14,"")</f>
        <v/>
      </c>
      <c r="L11" s="125" t="str">
        <f>IF(larvae!U15&gt;0,larvae!U15,"")</f>
        <v/>
      </c>
      <c r="M11" s="125" t="str">
        <f>IF(larvae!U16&gt;0,larvae!U16,"")</f>
        <v/>
      </c>
      <c r="N11" s="125" t="str">
        <f>IF(larvae!U17&gt;0,larvae!U17,"")</f>
        <v/>
      </c>
      <c r="O11" s="125" t="str">
        <f>IF(larvae!U18&gt;0,larvae!U18,"")</f>
        <v/>
      </c>
      <c r="P11" s="125" t="str">
        <f>IF(larvae!U19&gt;0,larvae!U19,"")</f>
        <v/>
      </c>
      <c r="Q11" s="125" t="str">
        <f>IF(larvae!U20&gt;0,larvae!U20,"")</f>
        <v/>
      </c>
      <c r="R11" s="125" t="str">
        <f>IF(larvae!U21&gt;0,larvae!U21,"")</f>
        <v/>
      </c>
      <c r="S11" s="125" t="str">
        <f>IF(larvae!U22&gt;0,larvae!U22,"")</f>
        <v/>
      </c>
      <c r="T11" s="125" t="str">
        <f>IF(larvae!U23&gt;0,larvae!U23,"")</f>
        <v/>
      </c>
      <c r="U11" s="125" t="str">
        <f>IF(larvae!U24&gt;0,larvae!U24,"")</f>
        <v/>
      </c>
      <c r="V11" s="125" t="str">
        <f>IF(larvae!U25&gt;0,larvae!U25,"")</f>
        <v/>
      </c>
      <c r="W11" s="125" t="str">
        <f>IF(larvae!U26&gt;0,larvae!U26,"")</f>
        <v/>
      </c>
      <c r="X11" s="125" t="str">
        <f>IF(larvae!U29&gt;0,larvae!U29,"")</f>
        <v/>
      </c>
      <c r="Y11" s="125" t="str">
        <f>IF(larvae!U30&gt;0,larvae!U30,"")</f>
        <v/>
      </c>
      <c r="Z11" s="125" t="str">
        <f>IF(larvae!U33&gt;0,larvae!U33,"")</f>
        <v/>
      </c>
      <c r="AA11" s="125" t="str">
        <f>IF(larvae!U34&gt;0,larvae!U34,"")</f>
        <v/>
      </c>
      <c r="AB11" s="125" t="str">
        <f>IF(larvae!U37&gt;0,larvae!U37,"")</f>
        <v/>
      </c>
      <c r="AC11" s="125" t="str">
        <f>IF(larvae!U38&gt;0,larvae!U38,"")</f>
        <v/>
      </c>
      <c r="AD11" s="125" t="str">
        <f>IF(larvae!U41&gt;0,larvae!U41,"")</f>
        <v/>
      </c>
      <c r="AE11" s="125" t="str">
        <f>IF(larvae!U42&gt;0,larvae!U42,"")</f>
        <v/>
      </c>
    </row>
    <row r="12" spans="1:31" ht="13.2" x14ac:dyDescent="0.3">
      <c r="A12" s="113" t="str">
        <f t="shared" si="0"/>
        <v>Genus species</v>
      </c>
      <c r="B12" s="114" t="str">
        <f t="shared" si="0"/>
        <v>Country.sample</v>
      </c>
      <c r="C12" s="121">
        <f>larvae!V1</f>
        <v>11</v>
      </c>
      <c r="D12" s="122" t="str">
        <f>IF(larvae!W3&gt;0,larvae!W3,"")</f>
        <v/>
      </c>
      <c r="E12" s="125" t="str">
        <f>IF(larvae!W6&gt;0,larvae!W6,"")</f>
        <v/>
      </c>
      <c r="F12" s="125" t="str">
        <f>IF(larvae!W7&gt;0,larvae!W7,"")</f>
        <v/>
      </c>
      <c r="G12" s="125" t="str">
        <f>IF(larvae!W8&gt;0,larvae!W8,"")</f>
        <v/>
      </c>
      <c r="H12" s="125" t="str">
        <f>IF(larvae!W9&gt;0,larvae!W9,"")</f>
        <v/>
      </c>
      <c r="I12" s="125" t="str">
        <f>IF(larvae!W10&gt;0,larvae!W10,"")</f>
        <v/>
      </c>
      <c r="J12" s="126" t="str">
        <f>IF(larvae!W13&gt;0,larvae!W13,"")</f>
        <v/>
      </c>
      <c r="K12" s="125" t="str">
        <f>IF(larvae!W14&gt;0,larvae!W14,"")</f>
        <v/>
      </c>
      <c r="L12" s="125" t="str">
        <f>IF(larvae!W15&gt;0,larvae!W15,"")</f>
        <v/>
      </c>
      <c r="M12" s="125" t="str">
        <f>IF(larvae!W16&gt;0,larvae!W16,"")</f>
        <v/>
      </c>
      <c r="N12" s="125" t="str">
        <f>IF(larvae!W17&gt;0,larvae!W17,"")</f>
        <v/>
      </c>
      <c r="O12" s="125" t="str">
        <f>IF(larvae!W18&gt;0,larvae!W18,"")</f>
        <v/>
      </c>
      <c r="P12" s="125" t="str">
        <f>IF(larvae!W19&gt;0,larvae!W19,"")</f>
        <v/>
      </c>
      <c r="Q12" s="125" t="str">
        <f>IF(larvae!W20&gt;0,larvae!W20,"")</f>
        <v/>
      </c>
      <c r="R12" s="125" t="str">
        <f>IF(larvae!W21&gt;0,larvae!W21,"")</f>
        <v/>
      </c>
      <c r="S12" s="125" t="str">
        <f>IF(larvae!W22&gt;0,larvae!W22,"")</f>
        <v/>
      </c>
      <c r="T12" s="125" t="str">
        <f>IF(larvae!W23&gt;0,larvae!W23,"")</f>
        <v/>
      </c>
      <c r="U12" s="125" t="str">
        <f>IF(larvae!W24&gt;0,larvae!W24,"")</f>
        <v/>
      </c>
      <c r="V12" s="125" t="str">
        <f>IF(larvae!W25&gt;0,larvae!W25,"")</f>
        <v/>
      </c>
      <c r="W12" s="125" t="str">
        <f>IF(larvae!W26&gt;0,larvae!W26,"")</f>
        <v/>
      </c>
      <c r="X12" s="125" t="str">
        <f>IF(larvae!W29&gt;0,larvae!W29,"")</f>
        <v/>
      </c>
      <c r="Y12" s="125" t="str">
        <f>IF(larvae!W30&gt;0,larvae!W30,"")</f>
        <v/>
      </c>
      <c r="Z12" s="125" t="str">
        <f>IF(larvae!W33&gt;0,larvae!W33,"")</f>
        <v/>
      </c>
      <c r="AA12" s="125" t="str">
        <f>IF(larvae!W34&gt;0,larvae!W34,"")</f>
        <v/>
      </c>
      <c r="AB12" s="125" t="str">
        <f>IF(larvae!W37&gt;0,larvae!W37,"")</f>
        <v/>
      </c>
      <c r="AC12" s="125" t="str">
        <f>IF(larvae!W38&gt;0,larvae!W38,"")</f>
        <v/>
      </c>
      <c r="AD12" s="125" t="str">
        <f>IF(larvae!W41&gt;0,larvae!W41,"")</f>
        <v/>
      </c>
      <c r="AE12" s="125" t="str">
        <f>IF(larvae!W42&gt;0,larvae!W42,"")</f>
        <v/>
      </c>
    </row>
    <row r="13" spans="1:31" ht="13.2" x14ac:dyDescent="0.3">
      <c r="A13" s="113" t="str">
        <f t="shared" si="0"/>
        <v>Genus species</v>
      </c>
      <c r="B13" s="114" t="str">
        <f t="shared" si="0"/>
        <v>Country.sample</v>
      </c>
      <c r="C13" s="121">
        <f>larvae!X1</f>
        <v>12</v>
      </c>
      <c r="D13" s="122" t="str">
        <f>IF(larvae!Y3&gt;0,larvae!Y3,"")</f>
        <v/>
      </c>
      <c r="E13" s="125" t="str">
        <f>IF(larvae!Y6&gt;0,larvae!Y6,"")</f>
        <v/>
      </c>
      <c r="F13" s="125" t="str">
        <f>IF(larvae!Y7&gt;0,larvae!Y7,"")</f>
        <v/>
      </c>
      <c r="G13" s="125" t="str">
        <f>IF(larvae!Y8&gt;0,larvae!Y8,"")</f>
        <v/>
      </c>
      <c r="H13" s="125" t="str">
        <f>IF(larvae!Y9&gt;0,larvae!Y9,"")</f>
        <v/>
      </c>
      <c r="I13" s="125" t="str">
        <f>IF(larvae!Y10&gt;0,larvae!Y10,"")</f>
        <v/>
      </c>
      <c r="J13" s="126" t="str">
        <f>IF(larvae!Y13&gt;0,larvae!Y13,"")</f>
        <v/>
      </c>
      <c r="K13" s="125" t="str">
        <f>IF(larvae!Y14&gt;0,larvae!Y14,"")</f>
        <v/>
      </c>
      <c r="L13" s="125" t="str">
        <f>IF(larvae!Y15&gt;0,larvae!Y15,"")</f>
        <v/>
      </c>
      <c r="M13" s="125" t="str">
        <f>IF(larvae!Y16&gt;0,larvae!Y16,"")</f>
        <v/>
      </c>
      <c r="N13" s="125" t="str">
        <f>IF(larvae!Y17&gt;0,larvae!Y17,"")</f>
        <v/>
      </c>
      <c r="O13" s="125" t="str">
        <f>IF(larvae!Y18&gt;0,larvae!Y18,"")</f>
        <v/>
      </c>
      <c r="P13" s="125" t="str">
        <f>IF(larvae!Y19&gt;0,larvae!Y19,"")</f>
        <v/>
      </c>
      <c r="Q13" s="125" t="str">
        <f>IF(larvae!Y20&gt;0,larvae!Y20,"")</f>
        <v/>
      </c>
      <c r="R13" s="125" t="str">
        <f>IF(larvae!Y21&gt;0,larvae!Y21,"")</f>
        <v/>
      </c>
      <c r="S13" s="125" t="str">
        <f>IF(larvae!Y22&gt;0,larvae!Y22,"")</f>
        <v/>
      </c>
      <c r="T13" s="125" t="str">
        <f>IF(larvae!Y23&gt;0,larvae!Y23,"")</f>
        <v/>
      </c>
      <c r="U13" s="125" t="str">
        <f>IF(larvae!Y24&gt;0,larvae!Y24,"")</f>
        <v/>
      </c>
      <c r="V13" s="125" t="str">
        <f>IF(larvae!Y25&gt;0,larvae!Y25,"")</f>
        <v/>
      </c>
      <c r="W13" s="125" t="str">
        <f>IF(larvae!Y26&gt;0,larvae!Y26,"")</f>
        <v/>
      </c>
      <c r="X13" s="125" t="str">
        <f>IF(larvae!Y29&gt;0,larvae!Y29,"")</f>
        <v/>
      </c>
      <c r="Y13" s="125" t="str">
        <f>IF(larvae!Y30&gt;0,larvae!Y30,"")</f>
        <v/>
      </c>
      <c r="Z13" s="125" t="str">
        <f>IF(larvae!Y33&gt;0,larvae!Y33,"")</f>
        <v/>
      </c>
      <c r="AA13" s="125" t="str">
        <f>IF(larvae!Y34&gt;0,larvae!Y34,"")</f>
        <v/>
      </c>
      <c r="AB13" s="125" t="str">
        <f>IF(larvae!Y37&gt;0,larvae!Y37,"")</f>
        <v/>
      </c>
      <c r="AC13" s="125" t="str">
        <f>IF(larvae!Y38&gt;0,larvae!Y38,"")</f>
        <v/>
      </c>
      <c r="AD13" s="125" t="str">
        <f>IF(larvae!Y41&gt;0,larvae!Y41,"")</f>
        <v/>
      </c>
      <c r="AE13" s="125" t="str">
        <f>IF(larvae!Y42&gt;0,larvae!Y42,"")</f>
        <v/>
      </c>
    </row>
    <row r="14" spans="1:31" ht="13.2" x14ac:dyDescent="0.3">
      <c r="A14" s="113" t="str">
        <f t="shared" si="0"/>
        <v>Genus species</v>
      </c>
      <c r="B14" s="114" t="str">
        <f t="shared" si="0"/>
        <v>Country.sample</v>
      </c>
      <c r="C14" s="121">
        <f>larvae!Z1</f>
        <v>13</v>
      </c>
      <c r="D14" s="122" t="str">
        <f>IF(larvae!AA3&gt;0,larvae!AA3,"")</f>
        <v/>
      </c>
      <c r="E14" s="125" t="str">
        <f>IF(larvae!AA6&gt;0,larvae!AA6,"")</f>
        <v/>
      </c>
      <c r="F14" s="125" t="str">
        <f>IF(larvae!AA7&gt;0,larvae!AA7,"")</f>
        <v/>
      </c>
      <c r="G14" s="125" t="str">
        <f>IF(larvae!AA8&gt;0,larvae!AA8,"")</f>
        <v/>
      </c>
      <c r="H14" s="125" t="str">
        <f>IF(larvae!AA9&gt;0,larvae!AA9,"")</f>
        <v/>
      </c>
      <c r="I14" s="125" t="str">
        <f>IF(larvae!AA10&gt;0,larvae!AA10,"")</f>
        <v/>
      </c>
      <c r="J14" s="126" t="str">
        <f>IF(larvae!AA13&gt;0,larvae!AA13,"")</f>
        <v/>
      </c>
      <c r="K14" s="125" t="str">
        <f>IF(larvae!AA14&gt;0,larvae!AA14,"")</f>
        <v/>
      </c>
      <c r="L14" s="125" t="str">
        <f>IF(larvae!AA15&gt;0,larvae!AA15,"")</f>
        <v/>
      </c>
      <c r="M14" s="125" t="str">
        <f>IF(larvae!AA16&gt;0,larvae!AA16,"")</f>
        <v/>
      </c>
      <c r="N14" s="125" t="str">
        <f>IF(larvae!AA17&gt;0,larvae!AA17,"")</f>
        <v/>
      </c>
      <c r="O14" s="125" t="str">
        <f>IF(larvae!AA18&gt;0,larvae!AA18,"")</f>
        <v/>
      </c>
      <c r="P14" s="125" t="str">
        <f>IF(larvae!AA19&gt;0,larvae!AA19,"")</f>
        <v/>
      </c>
      <c r="Q14" s="125" t="str">
        <f>IF(larvae!AA20&gt;0,larvae!AA20,"")</f>
        <v/>
      </c>
      <c r="R14" s="125" t="str">
        <f>IF(larvae!AA21&gt;0,larvae!AA21,"")</f>
        <v/>
      </c>
      <c r="S14" s="125" t="str">
        <f>IF(larvae!AA22&gt;0,larvae!AA22,"")</f>
        <v/>
      </c>
      <c r="T14" s="125" t="str">
        <f>IF(larvae!AA23&gt;0,larvae!AA23,"")</f>
        <v/>
      </c>
      <c r="U14" s="125" t="str">
        <f>IF(larvae!AA24&gt;0,larvae!AA24,"")</f>
        <v/>
      </c>
      <c r="V14" s="125" t="str">
        <f>IF(larvae!AA25&gt;0,larvae!AA25,"")</f>
        <v/>
      </c>
      <c r="W14" s="125" t="str">
        <f>IF(larvae!AA26&gt;0,larvae!AA26,"")</f>
        <v/>
      </c>
      <c r="X14" s="125" t="str">
        <f>IF(larvae!AA29&gt;0,larvae!AA29,"")</f>
        <v/>
      </c>
      <c r="Y14" s="125" t="str">
        <f>IF(larvae!AA30&gt;0,larvae!AA30,"")</f>
        <v/>
      </c>
      <c r="Z14" s="125" t="str">
        <f>IF(larvae!AA33&gt;0,larvae!AA33,"")</f>
        <v/>
      </c>
      <c r="AA14" s="125" t="str">
        <f>IF(larvae!AA34&gt;0,larvae!AA34,"")</f>
        <v/>
      </c>
      <c r="AB14" s="125" t="str">
        <f>IF(larvae!AA37&gt;0,larvae!AA37,"")</f>
        <v/>
      </c>
      <c r="AC14" s="125" t="str">
        <f>IF(larvae!AA38&gt;0,larvae!AA38,"")</f>
        <v/>
      </c>
      <c r="AD14" s="125" t="str">
        <f>IF(larvae!AA41&gt;0,larvae!AA41,"")</f>
        <v/>
      </c>
      <c r="AE14" s="125" t="str">
        <f>IF(larvae!AA42&gt;0,larvae!AA42,"")</f>
        <v/>
      </c>
    </row>
    <row r="15" spans="1:31" ht="13.2" x14ac:dyDescent="0.3">
      <c r="A15" s="113" t="str">
        <f t="shared" si="0"/>
        <v>Genus species</v>
      </c>
      <c r="B15" s="114" t="str">
        <f t="shared" si="0"/>
        <v>Country.sample</v>
      </c>
      <c r="C15" s="121">
        <f>larvae!AB1</f>
        <v>14</v>
      </c>
      <c r="D15" s="122" t="str">
        <f>IF(larvae!AC3&gt;0,larvae!AC3,"")</f>
        <v/>
      </c>
      <c r="E15" s="125" t="str">
        <f>IF(larvae!AC6&gt;0,larvae!AC6,"")</f>
        <v/>
      </c>
      <c r="F15" s="125" t="str">
        <f>IF(larvae!AC7&gt;0,larvae!AC7,"")</f>
        <v/>
      </c>
      <c r="G15" s="125" t="str">
        <f>IF(larvae!AC8&gt;0,larvae!AC8,"")</f>
        <v/>
      </c>
      <c r="H15" s="125" t="str">
        <f>IF(larvae!AC9&gt;0,larvae!AC9,"")</f>
        <v/>
      </c>
      <c r="I15" s="125" t="str">
        <f>IF(larvae!AC10&gt;0,larvae!AC10,"")</f>
        <v/>
      </c>
      <c r="J15" s="126" t="str">
        <f>IF(larvae!AC13&gt;0,larvae!AC13,"")</f>
        <v/>
      </c>
      <c r="K15" s="125" t="str">
        <f>IF(larvae!AC14&gt;0,larvae!AC14,"")</f>
        <v/>
      </c>
      <c r="L15" s="125" t="str">
        <f>IF(larvae!AC15&gt;0,larvae!AC15,"")</f>
        <v/>
      </c>
      <c r="M15" s="125" t="str">
        <f>IF(larvae!AC16&gt;0,larvae!AC16,"")</f>
        <v/>
      </c>
      <c r="N15" s="125" t="str">
        <f>IF(larvae!AC17&gt;0,larvae!AC17,"")</f>
        <v/>
      </c>
      <c r="O15" s="125" t="str">
        <f>IF(larvae!AC18&gt;0,larvae!AC18,"")</f>
        <v/>
      </c>
      <c r="P15" s="125" t="str">
        <f>IF(larvae!AC19&gt;0,larvae!AC19,"")</f>
        <v/>
      </c>
      <c r="Q15" s="125" t="str">
        <f>IF(larvae!AC20&gt;0,larvae!AC20,"")</f>
        <v/>
      </c>
      <c r="R15" s="125" t="str">
        <f>IF(larvae!AC21&gt;0,larvae!AC21,"")</f>
        <v/>
      </c>
      <c r="S15" s="125" t="str">
        <f>IF(larvae!AC22&gt;0,larvae!AC22,"")</f>
        <v/>
      </c>
      <c r="T15" s="125" t="str">
        <f>IF(larvae!AC23&gt;0,larvae!AC23,"")</f>
        <v/>
      </c>
      <c r="U15" s="125" t="str">
        <f>IF(larvae!AC24&gt;0,larvae!AC24,"")</f>
        <v/>
      </c>
      <c r="V15" s="125" t="str">
        <f>IF(larvae!AC25&gt;0,larvae!AC25,"")</f>
        <v/>
      </c>
      <c r="W15" s="125" t="str">
        <f>IF(larvae!AC26&gt;0,larvae!AC26,"")</f>
        <v/>
      </c>
      <c r="X15" s="125" t="str">
        <f>IF(larvae!AC29&gt;0,larvae!AC29,"")</f>
        <v/>
      </c>
      <c r="Y15" s="125" t="str">
        <f>IF(larvae!AC30&gt;0,larvae!AC30,"")</f>
        <v/>
      </c>
      <c r="Z15" s="125" t="str">
        <f>IF(larvae!AC33&gt;0,larvae!AC33,"")</f>
        <v/>
      </c>
      <c r="AA15" s="125" t="str">
        <f>IF(larvae!AC34&gt;0,larvae!AC34,"")</f>
        <v/>
      </c>
      <c r="AB15" s="125" t="str">
        <f>IF(larvae!AC37&gt;0,larvae!AC37,"")</f>
        <v/>
      </c>
      <c r="AC15" s="125" t="str">
        <f>IF(larvae!AC38&gt;0,larvae!AC38,"")</f>
        <v/>
      </c>
      <c r="AD15" s="125" t="str">
        <f>IF(larvae!AC41&gt;0,larvae!AC41,"")</f>
        <v/>
      </c>
      <c r="AE15" s="125" t="str">
        <f>IF(larvae!AC42&gt;0,larvae!AC42,"")</f>
        <v/>
      </c>
    </row>
    <row r="16" spans="1:31" ht="13.2" x14ac:dyDescent="0.3">
      <c r="A16" s="113" t="str">
        <f t="shared" si="0"/>
        <v>Genus species</v>
      </c>
      <c r="B16" s="114" t="str">
        <f t="shared" si="0"/>
        <v>Country.sample</v>
      </c>
      <c r="C16" s="121">
        <f>larvae!AD1</f>
        <v>15</v>
      </c>
      <c r="D16" s="122" t="str">
        <f>IF(larvae!AE3&gt;0,larvae!AE3,"")</f>
        <v/>
      </c>
      <c r="E16" s="125" t="str">
        <f>IF(larvae!AE6&gt;0,larvae!AE6,"")</f>
        <v/>
      </c>
      <c r="F16" s="125" t="str">
        <f>IF(larvae!AE7&gt;0,larvae!AE7,"")</f>
        <v/>
      </c>
      <c r="G16" s="125" t="str">
        <f>IF(larvae!AE8&gt;0,larvae!AE8,"")</f>
        <v/>
      </c>
      <c r="H16" s="125" t="str">
        <f>IF(larvae!AE9&gt;0,larvae!AE9,"")</f>
        <v/>
      </c>
      <c r="I16" s="125" t="str">
        <f>IF(larvae!AE10&gt;0,larvae!AE10,"")</f>
        <v/>
      </c>
      <c r="J16" s="126" t="str">
        <f>IF(larvae!AE13&gt;0,larvae!AE13,"")</f>
        <v/>
      </c>
      <c r="K16" s="125" t="str">
        <f>IF(larvae!AE14&gt;0,larvae!AE14,"")</f>
        <v/>
      </c>
      <c r="L16" s="125" t="str">
        <f>IF(larvae!AE15&gt;0,larvae!AE15,"")</f>
        <v/>
      </c>
      <c r="M16" s="125" t="str">
        <f>IF(larvae!AE16&gt;0,larvae!AE16,"")</f>
        <v/>
      </c>
      <c r="N16" s="125" t="str">
        <f>IF(larvae!AE17&gt;0,larvae!AE17,"")</f>
        <v/>
      </c>
      <c r="O16" s="125" t="str">
        <f>IF(larvae!AE18&gt;0,larvae!AE18,"")</f>
        <v/>
      </c>
      <c r="P16" s="125" t="str">
        <f>IF(larvae!AE19&gt;0,larvae!AE19,"")</f>
        <v/>
      </c>
      <c r="Q16" s="125" t="str">
        <f>IF(larvae!AE20&gt;0,larvae!AE20,"")</f>
        <v/>
      </c>
      <c r="R16" s="125" t="str">
        <f>IF(larvae!AE21&gt;0,larvae!AE21,"")</f>
        <v/>
      </c>
      <c r="S16" s="125" t="str">
        <f>IF(larvae!AE22&gt;0,larvae!AE22,"")</f>
        <v/>
      </c>
      <c r="T16" s="125" t="str">
        <f>IF(larvae!AE23&gt;0,larvae!AE23,"")</f>
        <v/>
      </c>
      <c r="U16" s="125" t="str">
        <f>IF(larvae!AE24&gt;0,larvae!AE24,"")</f>
        <v/>
      </c>
      <c r="V16" s="125" t="str">
        <f>IF(larvae!AE25&gt;0,larvae!AE25,"")</f>
        <v/>
      </c>
      <c r="W16" s="125" t="str">
        <f>IF(larvae!AE26&gt;0,larvae!AE26,"")</f>
        <v/>
      </c>
      <c r="X16" s="125" t="str">
        <f>IF(larvae!AE29&gt;0,larvae!AE29,"")</f>
        <v/>
      </c>
      <c r="Y16" s="125" t="str">
        <f>IF(larvae!AE30&gt;0,larvae!AE30,"")</f>
        <v/>
      </c>
      <c r="Z16" s="125" t="str">
        <f>IF(larvae!AE33&gt;0,larvae!AE33,"")</f>
        <v/>
      </c>
      <c r="AA16" s="125" t="str">
        <f>IF(larvae!AE34&gt;0,larvae!AE34,"")</f>
        <v/>
      </c>
      <c r="AB16" s="125" t="str">
        <f>IF(larvae!AE37&gt;0,larvae!AE37,"")</f>
        <v/>
      </c>
      <c r="AC16" s="125" t="str">
        <f>IF(larvae!AE38&gt;0,larvae!AE38,"")</f>
        <v/>
      </c>
      <c r="AD16" s="125" t="str">
        <f>IF(larvae!AE41&gt;0,larvae!AE41,"")</f>
        <v/>
      </c>
      <c r="AE16" s="125" t="str">
        <f>IF(larvae!AE42&gt;0,larvae!AE42,"")</f>
        <v/>
      </c>
    </row>
    <row r="17" spans="1:31" ht="13.2" x14ac:dyDescent="0.3">
      <c r="A17" s="113" t="str">
        <f t="shared" si="0"/>
        <v>Genus species</v>
      </c>
      <c r="B17" s="114" t="str">
        <f t="shared" si="0"/>
        <v>Country.sample</v>
      </c>
      <c r="C17" s="121">
        <f>larvae!AF1</f>
        <v>16</v>
      </c>
      <c r="D17" s="122" t="str">
        <f>IF(larvae!AG3&gt;0,larvae!AG3,"")</f>
        <v/>
      </c>
      <c r="E17" s="125" t="str">
        <f>IF(larvae!AG6&gt;0,larvae!AG6,"")</f>
        <v/>
      </c>
      <c r="F17" s="125" t="str">
        <f>IF(larvae!AG7&gt;0,larvae!AG7,"")</f>
        <v/>
      </c>
      <c r="G17" s="125" t="str">
        <f>IF(larvae!AG8&gt;0,larvae!AG8,"")</f>
        <v/>
      </c>
      <c r="H17" s="125" t="str">
        <f>IF(larvae!AG9&gt;0,larvae!AG9,"")</f>
        <v/>
      </c>
      <c r="I17" s="125" t="str">
        <f>IF(larvae!AG10&gt;0,larvae!AG10,"")</f>
        <v/>
      </c>
      <c r="J17" s="126" t="str">
        <f>IF(larvae!AG13&gt;0,larvae!AG13,"")</f>
        <v/>
      </c>
      <c r="K17" s="125" t="str">
        <f>IF(larvae!AG14&gt;0,larvae!AG14,"")</f>
        <v/>
      </c>
      <c r="L17" s="125" t="str">
        <f>IF(larvae!AG15&gt;0,larvae!AG15,"")</f>
        <v/>
      </c>
      <c r="M17" s="125" t="str">
        <f>IF(larvae!AG16&gt;0,larvae!AG16,"")</f>
        <v/>
      </c>
      <c r="N17" s="125" t="str">
        <f>IF(larvae!AG17&gt;0,larvae!AG17,"")</f>
        <v/>
      </c>
      <c r="O17" s="125" t="str">
        <f>IF(larvae!AG18&gt;0,larvae!AG18,"")</f>
        <v/>
      </c>
      <c r="P17" s="125" t="str">
        <f>IF(larvae!AG19&gt;0,larvae!AG19,"")</f>
        <v/>
      </c>
      <c r="Q17" s="125" t="str">
        <f>IF(larvae!AG20&gt;0,larvae!AG20,"")</f>
        <v/>
      </c>
      <c r="R17" s="125" t="str">
        <f>IF(larvae!AG21&gt;0,larvae!AG21,"")</f>
        <v/>
      </c>
      <c r="S17" s="125" t="str">
        <f>IF(larvae!AG22&gt;0,larvae!AG22,"")</f>
        <v/>
      </c>
      <c r="T17" s="125" t="str">
        <f>IF(larvae!AG23&gt;0,larvae!AG23,"")</f>
        <v/>
      </c>
      <c r="U17" s="125" t="str">
        <f>IF(larvae!AG24&gt;0,larvae!AG24,"")</f>
        <v/>
      </c>
      <c r="V17" s="125" t="str">
        <f>IF(larvae!AG25&gt;0,larvae!AG25,"")</f>
        <v/>
      </c>
      <c r="W17" s="125" t="str">
        <f>IF(larvae!AG26&gt;0,larvae!AG26,"")</f>
        <v/>
      </c>
      <c r="X17" s="125" t="str">
        <f>IF(larvae!AG29&gt;0,larvae!AG29,"")</f>
        <v/>
      </c>
      <c r="Y17" s="125" t="str">
        <f>IF(larvae!AG30&gt;0,larvae!AG30,"")</f>
        <v/>
      </c>
      <c r="Z17" s="125" t="str">
        <f>IF(larvae!AG33&gt;0,larvae!AG33,"")</f>
        <v/>
      </c>
      <c r="AA17" s="125" t="str">
        <f>IF(larvae!AG34&gt;0,larvae!AG34,"")</f>
        <v/>
      </c>
      <c r="AB17" s="125" t="str">
        <f>IF(larvae!AG37&gt;0,larvae!AG37,"")</f>
        <v/>
      </c>
      <c r="AC17" s="125" t="str">
        <f>IF(larvae!AG38&gt;0,larvae!AG38,"")</f>
        <v/>
      </c>
      <c r="AD17" s="125" t="str">
        <f>IF(larvae!AG41&gt;0,larvae!AG41,"")</f>
        <v/>
      </c>
      <c r="AE17" s="125" t="str">
        <f>IF(larvae!AG42&gt;0,larvae!AG42,"")</f>
        <v/>
      </c>
    </row>
    <row r="18" spans="1:31" ht="13.2" x14ac:dyDescent="0.3">
      <c r="A18" s="113" t="str">
        <f t="shared" si="0"/>
        <v>Genus species</v>
      </c>
      <c r="B18" s="114" t="str">
        <f t="shared" si="0"/>
        <v>Country.sample</v>
      </c>
      <c r="C18" s="121">
        <f>larvae!AH1</f>
        <v>17</v>
      </c>
      <c r="D18" s="122" t="str">
        <f>IF(larvae!AI3&gt;0,larvae!AI3,"")</f>
        <v/>
      </c>
      <c r="E18" s="125" t="str">
        <f>IF(larvae!AI6&gt;0,larvae!AI6,"")</f>
        <v/>
      </c>
      <c r="F18" s="125" t="str">
        <f>IF(larvae!AI7&gt;0,larvae!AI7,"")</f>
        <v/>
      </c>
      <c r="G18" s="125" t="str">
        <f>IF(larvae!AI8&gt;0,larvae!AI8,"")</f>
        <v/>
      </c>
      <c r="H18" s="125" t="str">
        <f>IF(larvae!AI9&gt;0,larvae!AI9,"")</f>
        <v/>
      </c>
      <c r="I18" s="125" t="str">
        <f>IF(larvae!AI10&gt;0,larvae!AI10,"")</f>
        <v/>
      </c>
      <c r="J18" s="126" t="str">
        <f>IF(larvae!AI13&gt;0,larvae!AI13,"")</f>
        <v/>
      </c>
      <c r="K18" s="125" t="str">
        <f>IF(larvae!AI14&gt;0,larvae!AI14,"")</f>
        <v/>
      </c>
      <c r="L18" s="125" t="str">
        <f>IF(larvae!AI15&gt;0,larvae!AI15,"")</f>
        <v/>
      </c>
      <c r="M18" s="125" t="str">
        <f>IF(larvae!AI16&gt;0,larvae!AI16,"")</f>
        <v/>
      </c>
      <c r="N18" s="125" t="str">
        <f>IF(larvae!AI17&gt;0,larvae!AI17,"")</f>
        <v/>
      </c>
      <c r="O18" s="125" t="str">
        <f>IF(larvae!AI18&gt;0,larvae!AI18,"")</f>
        <v/>
      </c>
      <c r="P18" s="125" t="str">
        <f>IF(larvae!AI19&gt;0,larvae!AI19,"")</f>
        <v/>
      </c>
      <c r="Q18" s="125" t="str">
        <f>IF(larvae!AI20&gt;0,larvae!AI20,"")</f>
        <v/>
      </c>
      <c r="R18" s="125" t="str">
        <f>IF(larvae!AI21&gt;0,larvae!AI21,"")</f>
        <v/>
      </c>
      <c r="S18" s="125" t="str">
        <f>IF(larvae!AI22&gt;0,larvae!AI22,"")</f>
        <v/>
      </c>
      <c r="T18" s="125" t="str">
        <f>IF(larvae!AI23&gt;0,larvae!AI23,"")</f>
        <v/>
      </c>
      <c r="U18" s="125" t="str">
        <f>IF(larvae!AI24&gt;0,larvae!AI24,"")</f>
        <v/>
      </c>
      <c r="V18" s="125" t="str">
        <f>IF(larvae!AI25&gt;0,larvae!AI25,"")</f>
        <v/>
      </c>
      <c r="W18" s="125" t="str">
        <f>IF(larvae!AI26&gt;0,larvae!AI26,"")</f>
        <v/>
      </c>
      <c r="X18" s="125" t="str">
        <f>IF(larvae!AI29&gt;0,larvae!AI29,"")</f>
        <v/>
      </c>
      <c r="Y18" s="125" t="str">
        <f>IF(larvae!AI30&gt;0,larvae!AI30,"")</f>
        <v/>
      </c>
      <c r="Z18" s="125" t="str">
        <f>IF(larvae!AI33&gt;0,larvae!AI33,"")</f>
        <v/>
      </c>
      <c r="AA18" s="125" t="str">
        <f>IF(larvae!AI34&gt;0,larvae!AI34,"")</f>
        <v/>
      </c>
      <c r="AB18" s="125" t="str">
        <f>IF(larvae!AI37&gt;0,larvae!AI37,"")</f>
        <v/>
      </c>
      <c r="AC18" s="125" t="str">
        <f>IF(larvae!AI38&gt;0,larvae!AI38,"")</f>
        <v/>
      </c>
      <c r="AD18" s="125" t="str">
        <f>IF(larvae!AI41&gt;0,larvae!AI41,"")</f>
        <v/>
      </c>
      <c r="AE18" s="125" t="str">
        <f>IF(larvae!AI42&gt;0,larvae!AI42,"")</f>
        <v/>
      </c>
    </row>
    <row r="19" spans="1:31" ht="13.2" x14ac:dyDescent="0.3">
      <c r="A19" s="113" t="str">
        <f t="shared" si="0"/>
        <v>Genus species</v>
      </c>
      <c r="B19" s="114" t="str">
        <f t="shared" si="0"/>
        <v>Country.sample</v>
      </c>
      <c r="C19" s="121">
        <f>larvae!AJ1</f>
        <v>18</v>
      </c>
      <c r="D19" s="122" t="str">
        <f>IF(larvae!AK3&gt;0,larvae!AK3,"")</f>
        <v/>
      </c>
      <c r="E19" s="125" t="str">
        <f>IF(larvae!AK6&gt;0,larvae!AK6,"")</f>
        <v/>
      </c>
      <c r="F19" s="125" t="str">
        <f>IF(larvae!AK7&gt;0,larvae!AK7,"")</f>
        <v/>
      </c>
      <c r="G19" s="125" t="str">
        <f>IF(larvae!AK8&gt;0,larvae!AK8,"")</f>
        <v/>
      </c>
      <c r="H19" s="125" t="str">
        <f>IF(larvae!AK9&gt;0,larvae!AK9,"")</f>
        <v/>
      </c>
      <c r="I19" s="125" t="str">
        <f>IF(larvae!AK10&gt;0,larvae!AK10,"")</f>
        <v/>
      </c>
      <c r="J19" s="126" t="str">
        <f>IF(larvae!AK13&gt;0,larvae!AK13,"")</f>
        <v/>
      </c>
      <c r="K19" s="125" t="str">
        <f>IF(larvae!AK14&gt;0,larvae!AK14,"")</f>
        <v/>
      </c>
      <c r="L19" s="125" t="str">
        <f>IF(larvae!AK15&gt;0,larvae!AK15,"")</f>
        <v/>
      </c>
      <c r="M19" s="125" t="str">
        <f>IF(larvae!AK16&gt;0,larvae!AK16,"")</f>
        <v/>
      </c>
      <c r="N19" s="125" t="str">
        <f>IF(larvae!AK17&gt;0,larvae!AK17,"")</f>
        <v/>
      </c>
      <c r="O19" s="125" t="str">
        <f>IF(larvae!AK18&gt;0,larvae!AK18,"")</f>
        <v/>
      </c>
      <c r="P19" s="125" t="str">
        <f>IF(larvae!AK19&gt;0,larvae!AK19,"")</f>
        <v/>
      </c>
      <c r="Q19" s="125" t="str">
        <f>IF(larvae!AK20&gt;0,larvae!AK20,"")</f>
        <v/>
      </c>
      <c r="R19" s="125" t="str">
        <f>IF(larvae!AK21&gt;0,larvae!AK21,"")</f>
        <v/>
      </c>
      <c r="S19" s="125" t="str">
        <f>IF(larvae!AK22&gt;0,larvae!AK22,"")</f>
        <v/>
      </c>
      <c r="T19" s="125" t="str">
        <f>IF(larvae!AK23&gt;0,larvae!AK23,"")</f>
        <v/>
      </c>
      <c r="U19" s="125" t="str">
        <f>IF(larvae!AK24&gt;0,larvae!AK24,"")</f>
        <v/>
      </c>
      <c r="V19" s="125" t="str">
        <f>IF(larvae!AK25&gt;0,larvae!AK25,"")</f>
        <v/>
      </c>
      <c r="W19" s="125" t="str">
        <f>IF(larvae!AK26&gt;0,larvae!AK26,"")</f>
        <v/>
      </c>
      <c r="X19" s="125" t="str">
        <f>IF(larvae!AK29&gt;0,larvae!AK29,"")</f>
        <v/>
      </c>
      <c r="Y19" s="125" t="str">
        <f>IF(larvae!AK30&gt;0,larvae!AK30,"")</f>
        <v/>
      </c>
      <c r="Z19" s="125" t="str">
        <f>IF(larvae!AK33&gt;0,larvae!AK33,"")</f>
        <v/>
      </c>
      <c r="AA19" s="125" t="str">
        <f>IF(larvae!AK34&gt;0,larvae!AK34,"")</f>
        <v/>
      </c>
      <c r="AB19" s="125" t="str">
        <f>IF(larvae!AK37&gt;0,larvae!AK37,"")</f>
        <v/>
      </c>
      <c r="AC19" s="125" t="str">
        <f>IF(larvae!AK38&gt;0,larvae!AK38,"")</f>
        <v/>
      </c>
      <c r="AD19" s="125" t="str">
        <f>IF(larvae!AK41&gt;0,larvae!AK41,"")</f>
        <v/>
      </c>
      <c r="AE19" s="125" t="str">
        <f>IF(larvae!AK42&gt;0,larvae!AK42,"")</f>
        <v/>
      </c>
    </row>
    <row r="20" spans="1:31" ht="13.2" x14ac:dyDescent="0.3">
      <c r="A20" s="113" t="str">
        <f t="shared" ref="A20:B31" si="1">A$2</f>
        <v>Genus species</v>
      </c>
      <c r="B20" s="114" t="str">
        <f t="shared" si="1"/>
        <v>Country.sample</v>
      </c>
      <c r="C20" s="121">
        <f>larvae!AL1</f>
        <v>19</v>
      </c>
      <c r="D20" s="122" t="str">
        <f>IF(larvae!AM3&gt;0,larvae!AM3,"")</f>
        <v/>
      </c>
      <c r="E20" s="125" t="str">
        <f>IF(larvae!AM6&gt;0,larvae!AM6,"")</f>
        <v/>
      </c>
      <c r="F20" s="125" t="str">
        <f>IF(larvae!AM7&gt;0,larvae!AM7,"")</f>
        <v/>
      </c>
      <c r="G20" s="125" t="str">
        <f>IF(larvae!AM8&gt;0,larvae!AM8,"")</f>
        <v/>
      </c>
      <c r="H20" s="125" t="str">
        <f>IF(larvae!AM9&gt;0,larvae!AM9,"")</f>
        <v/>
      </c>
      <c r="I20" s="125" t="str">
        <f>IF(larvae!AM10&gt;0,larvae!AM10,"")</f>
        <v/>
      </c>
      <c r="J20" s="126" t="str">
        <f>IF(larvae!AM13&gt;0,larvae!AM13,"")</f>
        <v/>
      </c>
      <c r="K20" s="125" t="str">
        <f>IF(larvae!AM14&gt;0,larvae!AM14,"")</f>
        <v/>
      </c>
      <c r="L20" s="125" t="str">
        <f>IF(larvae!AM15&gt;0,larvae!AM15,"")</f>
        <v/>
      </c>
      <c r="M20" s="125" t="str">
        <f>IF(larvae!AM16&gt;0,larvae!AM16,"")</f>
        <v/>
      </c>
      <c r="N20" s="125" t="str">
        <f>IF(larvae!AM17&gt;0,larvae!AM17,"")</f>
        <v/>
      </c>
      <c r="O20" s="125" t="str">
        <f>IF(larvae!AM18&gt;0,larvae!AM18,"")</f>
        <v/>
      </c>
      <c r="P20" s="125" t="str">
        <f>IF(larvae!AM19&gt;0,larvae!AM19,"")</f>
        <v/>
      </c>
      <c r="Q20" s="125" t="str">
        <f>IF(larvae!AM20&gt;0,larvae!AM20,"")</f>
        <v/>
      </c>
      <c r="R20" s="125" t="str">
        <f>IF(larvae!AM21&gt;0,larvae!AM21,"")</f>
        <v/>
      </c>
      <c r="S20" s="125" t="str">
        <f>IF(larvae!AM22&gt;0,larvae!AM22,"")</f>
        <v/>
      </c>
      <c r="T20" s="125" t="str">
        <f>IF(larvae!AM23&gt;0,larvae!AM23,"")</f>
        <v/>
      </c>
      <c r="U20" s="125" t="str">
        <f>IF(larvae!AM24&gt;0,larvae!AM24,"")</f>
        <v/>
      </c>
      <c r="V20" s="125" t="str">
        <f>IF(larvae!AM25&gt;0,larvae!AM25,"")</f>
        <v/>
      </c>
      <c r="W20" s="125" t="str">
        <f>IF(larvae!AM26&gt;0,larvae!AM26,"")</f>
        <v/>
      </c>
      <c r="X20" s="125" t="str">
        <f>IF(larvae!AM29&gt;0,larvae!AM29,"")</f>
        <v/>
      </c>
      <c r="Y20" s="125" t="str">
        <f>IF(larvae!AM30&gt;0,larvae!AM30,"")</f>
        <v/>
      </c>
      <c r="Z20" s="125" t="str">
        <f>IF(larvae!AM33&gt;0,larvae!AM33,"")</f>
        <v/>
      </c>
      <c r="AA20" s="125" t="str">
        <f>IF(larvae!AM34&gt;0,larvae!AM34,"")</f>
        <v/>
      </c>
      <c r="AB20" s="125" t="str">
        <f>IF(larvae!AM37&gt;0,larvae!AM37,"")</f>
        <v/>
      </c>
      <c r="AC20" s="125" t="str">
        <f>IF(larvae!AM38&gt;0,larvae!AM38,"")</f>
        <v/>
      </c>
      <c r="AD20" s="125" t="str">
        <f>IF(larvae!AM41&gt;0,larvae!AM41,"")</f>
        <v/>
      </c>
      <c r="AE20" s="125" t="str">
        <f>IF(larvae!AM42&gt;0,larvae!AM42,"")</f>
        <v/>
      </c>
    </row>
    <row r="21" spans="1:31" ht="13.2" x14ac:dyDescent="0.3">
      <c r="A21" s="113" t="str">
        <f t="shared" si="1"/>
        <v>Genus species</v>
      </c>
      <c r="B21" s="114" t="str">
        <f t="shared" si="1"/>
        <v>Country.sample</v>
      </c>
      <c r="C21" s="121">
        <f>larvae!AN1</f>
        <v>20</v>
      </c>
      <c r="D21" s="122" t="str">
        <f>IF(larvae!AO3&gt;0,larvae!AO3,"")</f>
        <v/>
      </c>
      <c r="E21" s="125" t="str">
        <f>IF(larvae!AO6&gt;0,larvae!AO6,"")</f>
        <v/>
      </c>
      <c r="F21" s="125" t="str">
        <f>IF(larvae!AO7&gt;0,larvae!AO7,"")</f>
        <v/>
      </c>
      <c r="G21" s="125" t="str">
        <f>IF(larvae!AO8&gt;0,larvae!AO8,"")</f>
        <v/>
      </c>
      <c r="H21" s="125" t="str">
        <f>IF(larvae!AO9&gt;0,larvae!AO9,"")</f>
        <v/>
      </c>
      <c r="I21" s="125" t="str">
        <f>IF(larvae!AO10&gt;0,larvae!AO10,"")</f>
        <v/>
      </c>
      <c r="J21" s="126" t="str">
        <f>IF(larvae!AO13&gt;0,larvae!AO13,"")</f>
        <v/>
      </c>
      <c r="K21" s="125" t="str">
        <f>IF(larvae!AO14&gt;0,larvae!AO14,"")</f>
        <v/>
      </c>
      <c r="L21" s="125" t="str">
        <f>IF(larvae!AO15&gt;0,larvae!AO15,"")</f>
        <v/>
      </c>
      <c r="M21" s="125" t="str">
        <f>IF(larvae!AO16&gt;0,larvae!AO16,"")</f>
        <v/>
      </c>
      <c r="N21" s="125" t="str">
        <f>IF(larvae!AO17&gt;0,larvae!AO17,"")</f>
        <v/>
      </c>
      <c r="O21" s="125" t="str">
        <f>IF(larvae!AO18&gt;0,larvae!AO18,"")</f>
        <v/>
      </c>
      <c r="P21" s="125" t="str">
        <f>IF(larvae!AO19&gt;0,larvae!AO19,"")</f>
        <v/>
      </c>
      <c r="Q21" s="125" t="str">
        <f>IF(larvae!AO20&gt;0,larvae!AO20,"")</f>
        <v/>
      </c>
      <c r="R21" s="125" t="str">
        <f>IF(larvae!AO21&gt;0,larvae!AO21,"")</f>
        <v/>
      </c>
      <c r="S21" s="125" t="str">
        <f>IF(larvae!AO22&gt;0,larvae!AO22,"")</f>
        <v/>
      </c>
      <c r="T21" s="125" t="str">
        <f>IF(larvae!AO23&gt;0,larvae!AO23,"")</f>
        <v/>
      </c>
      <c r="U21" s="125" t="str">
        <f>IF(larvae!AO24&gt;0,larvae!AO24,"")</f>
        <v/>
      </c>
      <c r="V21" s="125" t="str">
        <f>IF(larvae!AO25&gt;0,larvae!AO25,"")</f>
        <v/>
      </c>
      <c r="W21" s="125" t="str">
        <f>IF(larvae!AO26&gt;0,larvae!AO26,"")</f>
        <v/>
      </c>
      <c r="X21" s="125" t="str">
        <f>IF(larvae!AO29&gt;0,larvae!AO29,"")</f>
        <v/>
      </c>
      <c r="Y21" s="125" t="str">
        <f>IF(larvae!AO30&gt;0,larvae!AO30,"")</f>
        <v/>
      </c>
      <c r="Z21" s="125" t="str">
        <f>IF(larvae!AO33&gt;0,larvae!AO33,"")</f>
        <v/>
      </c>
      <c r="AA21" s="125" t="str">
        <f>IF(larvae!AO34&gt;0,larvae!AO34,"")</f>
        <v/>
      </c>
      <c r="AB21" s="125" t="str">
        <f>IF(larvae!AO37&gt;0,larvae!AO37,"")</f>
        <v/>
      </c>
      <c r="AC21" s="125" t="str">
        <f>IF(larvae!AO38&gt;0,larvae!AO38,"")</f>
        <v/>
      </c>
      <c r="AD21" s="125" t="str">
        <f>IF(larvae!AO41&gt;0,larvae!AO41,"")</f>
        <v/>
      </c>
      <c r="AE21" s="125" t="str">
        <f>IF(larvae!AO42&gt;0,larvae!AO42,"")</f>
        <v/>
      </c>
    </row>
    <row r="22" spans="1:31" ht="13.2" x14ac:dyDescent="0.3">
      <c r="A22" s="113" t="str">
        <f t="shared" si="1"/>
        <v>Genus species</v>
      </c>
      <c r="B22" s="114" t="str">
        <f t="shared" si="1"/>
        <v>Country.sample</v>
      </c>
      <c r="C22" s="121">
        <f>larvae!AP1</f>
        <v>21</v>
      </c>
      <c r="D22" s="122" t="str">
        <f>IF(larvae!AQ3&gt;0,larvae!AQ3,"")</f>
        <v/>
      </c>
      <c r="E22" s="125" t="str">
        <f>IF(larvae!AQ6&gt;0,larvae!AQ6,"")</f>
        <v/>
      </c>
      <c r="F22" s="125" t="str">
        <f>IF(larvae!AQ7&gt;0,larvae!AQ7,"")</f>
        <v/>
      </c>
      <c r="G22" s="125" t="str">
        <f>IF(larvae!AQ8&gt;0,larvae!AQ8,"")</f>
        <v/>
      </c>
      <c r="H22" s="125" t="str">
        <f>IF(larvae!AQ9&gt;0,larvae!AQ9,"")</f>
        <v/>
      </c>
      <c r="I22" s="125" t="str">
        <f>IF(larvae!AQ10&gt;0,larvae!AQ10,"")</f>
        <v/>
      </c>
      <c r="J22" s="126" t="str">
        <f>IF(larvae!AQ13&gt;0,larvae!AQ13,"")</f>
        <v/>
      </c>
      <c r="K22" s="125" t="str">
        <f>IF(larvae!AQ14&gt;0,larvae!AQ14,"")</f>
        <v/>
      </c>
      <c r="L22" s="125" t="str">
        <f>IF(larvae!AQ15&gt;0,larvae!AQ15,"")</f>
        <v/>
      </c>
      <c r="M22" s="125" t="str">
        <f>IF(larvae!AQ16&gt;0,larvae!AQ16,"")</f>
        <v/>
      </c>
      <c r="N22" s="125" t="str">
        <f>IF(larvae!AQ17&gt;0,larvae!AQ17,"")</f>
        <v/>
      </c>
      <c r="O22" s="125" t="str">
        <f>IF(larvae!AQ18&gt;0,larvae!AQ18,"")</f>
        <v/>
      </c>
      <c r="P22" s="125" t="str">
        <f>IF(larvae!AQ19&gt;0,larvae!AQ19,"")</f>
        <v/>
      </c>
      <c r="Q22" s="125" t="str">
        <f>IF(larvae!AQ20&gt;0,larvae!AQ20,"")</f>
        <v/>
      </c>
      <c r="R22" s="125" t="str">
        <f>IF(larvae!AQ21&gt;0,larvae!AQ21,"")</f>
        <v/>
      </c>
      <c r="S22" s="125" t="str">
        <f>IF(larvae!AQ22&gt;0,larvae!AQ22,"")</f>
        <v/>
      </c>
      <c r="T22" s="125" t="str">
        <f>IF(larvae!AQ23&gt;0,larvae!AQ23,"")</f>
        <v/>
      </c>
      <c r="U22" s="125" t="str">
        <f>IF(larvae!AQ24&gt;0,larvae!AQ24,"")</f>
        <v/>
      </c>
      <c r="V22" s="125" t="str">
        <f>IF(larvae!AQ25&gt;0,larvae!AQ25,"")</f>
        <v/>
      </c>
      <c r="W22" s="125" t="str">
        <f>IF(larvae!AQ26&gt;0,larvae!AQ26,"")</f>
        <v/>
      </c>
      <c r="X22" s="125" t="str">
        <f>IF(larvae!AQ29&gt;0,larvae!AQ29,"")</f>
        <v/>
      </c>
      <c r="Y22" s="125" t="str">
        <f>IF(larvae!AQ30&gt;0,larvae!AQ30,"")</f>
        <v/>
      </c>
      <c r="Z22" s="125" t="str">
        <f>IF(larvae!AQ33&gt;0,larvae!AQ33,"")</f>
        <v/>
      </c>
      <c r="AA22" s="125" t="str">
        <f>IF(larvae!AQ34&gt;0,larvae!AQ34,"")</f>
        <v/>
      </c>
      <c r="AB22" s="125" t="str">
        <f>IF(larvae!AQ37&gt;0,larvae!AQ37,"")</f>
        <v/>
      </c>
      <c r="AC22" s="125" t="str">
        <f>IF(larvae!AQ38&gt;0,larvae!AQ38,"")</f>
        <v/>
      </c>
      <c r="AD22" s="125" t="str">
        <f>IF(larvae!AQ41&gt;0,larvae!AQ41,"")</f>
        <v/>
      </c>
      <c r="AE22" s="125" t="str">
        <f>IF(larvae!AQ42&gt;0,larvae!AQ42,"")</f>
        <v/>
      </c>
    </row>
    <row r="23" spans="1:31" ht="13.2" x14ac:dyDescent="0.3">
      <c r="A23" s="113" t="str">
        <f t="shared" si="1"/>
        <v>Genus species</v>
      </c>
      <c r="B23" s="114" t="str">
        <f t="shared" si="1"/>
        <v>Country.sample</v>
      </c>
      <c r="C23" s="121">
        <f>larvae!AR1</f>
        <v>22</v>
      </c>
      <c r="D23" s="122" t="str">
        <f>IF(larvae!AS3&gt;0,larvae!AS3,"")</f>
        <v/>
      </c>
      <c r="E23" s="125" t="str">
        <f>IF(larvae!AS6&gt;0,larvae!AS6,"")</f>
        <v/>
      </c>
      <c r="F23" s="125" t="str">
        <f>IF(larvae!AS7&gt;0,larvae!AS7,"")</f>
        <v/>
      </c>
      <c r="G23" s="125" t="str">
        <f>IF(larvae!AS8&gt;0,larvae!AS8,"")</f>
        <v/>
      </c>
      <c r="H23" s="125" t="str">
        <f>IF(larvae!AS9&gt;0,larvae!AS9,"")</f>
        <v/>
      </c>
      <c r="I23" s="125" t="str">
        <f>IF(larvae!AS10&gt;0,larvae!AS10,"")</f>
        <v/>
      </c>
      <c r="J23" s="126" t="str">
        <f>IF(larvae!AS13&gt;0,larvae!AS13,"")</f>
        <v/>
      </c>
      <c r="K23" s="125" t="str">
        <f>IF(larvae!AS14&gt;0,larvae!AS14,"")</f>
        <v/>
      </c>
      <c r="L23" s="125" t="str">
        <f>IF(larvae!AS15&gt;0,larvae!AS15,"")</f>
        <v/>
      </c>
      <c r="M23" s="125" t="str">
        <f>IF(larvae!AS16&gt;0,larvae!AS16,"")</f>
        <v/>
      </c>
      <c r="N23" s="125" t="str">
        <f>IF(larvae!AS17&gt;0,larvae!AS17,"")</f>
        <v/>
      </c>
      <c r="O23" s="125" t="str">
        <f>IF(larvae!AS18&gt;0,larvae!AS18,"")</f>
        <v/>
      </c>
      <c r="P23" s="125" t="str">
        <f>IF(larvae!AS19&gt;0,larvae!AS19,"")</f>
        <v/>
      </c>
      <c r="Q23" s="125" t="str">
        <f>IF(larvae!AS20&gt;0,larvae!AS20,"")</f>
        <v/>
      </c>
      <c r="R23" s="125" t="str">
        <f>IF(larvae!AS21&gt;0,larvae!AS21,"")</f>
        <v/>
      </c>
      <c r="S23" s="125" t="str">
        <f>IF(larvae!AS22&gt;0,larvae!AS22,"")</f>
        <v/>
      </c>
      <c r="T23" s="125" t="str">
        <f>IF(larvae!AS23&gt;0,larvae!AS23,"")</f>
        <v/>
      </c>
      <c r="U23" s="125" t="str">
        <f>IF(larvae!AS24&gt;0,larvae!AS24,"")</f>
        <v/>
      </c>
      <c r="V23" s="125" t="str">
        <f>IF(larvae!AS25&gt;0,larvae!AS25,"")</f>
        <v/>
      </c>
      <c r="W23" s="125" t="str">
        <f>IF(larvae!AS26&gt;0,larvae!AS26,"")</f>
        <v/>
      </c>
      <c r="X23" s="125" t="str">
        <f>IF(larvae!AS29&gt;0,larvae!AS29,"")</f>
        <v/>
      </c>
      <c r="Y23" s="125" t="str">
        <f>IF(larvae!AS30&gt;0,larvae!AS30,"")</f>
        <v/>
      </c>
      <c r="Z23" s="125" t="str">
        <f>IF(larvae!AS33&gt;0,larvae!AS33,"")</f>
        <v/>
      </c>
      <c r="AA23" s="125" t="str">
        <f>IF(larvae!AS34&gt;0,larvae!AS34,"")</f>
        <v/>
      </c>
      <c r="AB23" s="125" t="str">
        <f>IF(larvae!AS37&gt;0,larvae!AS37,"")</f>
        <v/>
      </c>
      <c r="AC23" s="125" t="str">
        <f>IF(larvae!AS38&gt;0,larvae!AS38,"")</f>
        <v/>
      </c>
      <c r="AD23" s="125" t="str">
        <f>IF(larvae!AS41&gt;0,larvae!AS41,"")</f>
        <v/>
      </c>
      <c r="AE23" s="125" t="str">
        <f>IF(larvae!AS42&gt;0,larvae!AS42,"")</f>
        <v/>
      </c>
    </row>
    <row r="24" spans="1:31" ht="13.2" x14ac:dyDescent="0.3">
      <c r="A24" s="113" t="str">
        <f t="shared" si="1"/>
        <v>Genus species</v>
      </c>
      <c r="B24" s="114" t="str">
        <f t="shared" si="1"/>
        <v>Country.sample</v>
      </c>
      <c r="C24" s="121">
        <f>larvae!AT1</f>
        <v>23</v>
      </c>
      <c r="D24" s="122" t="str">
        <f>IF(larvae!AU3&gt;0,larvae!AU3,"")</f>
        <v/>
      </c>
      <c r="E24" s="125" t="str">
        <f>IF(larvae!AU6&gt;0,larvae!AU6,"")</f>
        <v/>
      </c>
      <c r="F24" s="125" t="str">
        <f>IF(larvae!AU7&gt;0,larvae!AU7,"")</f>
        <v/>
      </c>
      <c r="G24" s="125" t="str">
        <f>IF(larvae!AU8&gt;0,larvae!AU8,"")</f>
        <v/>
      </c>
      <c r="H24" s="125" t="str">
        <f>IF(larvae!AU9&gt;0,larvae!AU9,"")</f>
        <v/>
      </c>
      <c r="I24" s="125" t="str">
        <f>IF(larvae!AU10&gt;0,larvae!AU10,"")</f>
        <v/>
      </c>
      <c r="J24" s="126" t="str">
        <f>IF(larvae!AU13&gt;0,larvae!AU13,"")</f>
        <v/>
      </c>
      <c r="K24" s="125" t="str">
        <f>IF(larvae!AU14&gt;0,larvae!AU14,"")</f>
        <v/>
      </c>
      <c r="L24" s="125" t="str">
        <f>IF(larvae!AU15&gt;0,larvae!AU15,"")</f>
        <v/>
      </c>
      <c r="M24" s="125" t="str">
        <f>IF(larvae!AU16&gt;0,larvae!AU16,"")</f>
        <v/>
      </c>
      <c r="N24" s="125" t="str">
        <f>IF(larvae!AU17&gt;0,larvae!AU17,"")</f>
        <v/>
      </c>
      <c r="O24" s="125" t="str">
        <f>IF(larvae!AU18&gt;0,larvae!AU18,"")</f>
        <v/>
      </c>
      <c r="P24" s="125" t="str">
        <f>IF(larvae!AU19&gt;0,larvae!AU19,"")</f>
        <v/>
      </c>
      <c r="Q24" s="125" t="str">
        <f>IF(larvae!AU20&gt;0,larvae!AU20,"")</f>
        <v/>
      </c>
      <c r="R24" s="125" t="str">
        <f>IF(larvae!AU21&gt;0,larvae!AU21,"")</f>
        <v/>
      </c>
      <c r="S24" s="125" t="str">
        <f>IF(larvae!AU22&gt;0,larvae!AU22,"")</f>
        <v/>
      </c>
      <c r="T24" s="125" t="str">
        <f>IF(larvae!AU23&gt;0,larvae!AU23,"")</f>
        <v/>
      </c>
      <c r="U24" s="125" t="str">
        <f>IF(larvae!AU24&gt;0,larvae!AU24,"")</f>
        <v/>
      </c>
      <c r="V24" s="125" t="str">
        <f>IF(larvae!AU25&gt;0,larvae!AU25,"")</f>
        <v/>
      </c>
      <c r="W24" s="125" t="str">
        <f>IF(larvae!AU26&gt;0,larvae!AU26,"")</f>
        <v/>
      </c>
      <c r="X24" s="125" t="str">
        <f>IF(larvae!AU29&gt;0,larvae!AU29,"")</f>
        <v/>
      </c>
      <c r="Y24" s="125" t="str">
        <f>IF(larvae!AU30&gt;0,larvae!AU30,"")</f>
        <v/>
      </c>
      <c r="Z24" s="125" t="str">
        <f>IF(larvae!AU33&gt;0,larvae!AU33,"")</f>
        <v/>
      </c>
      <c r="AA24" s="125" t="str">
        <f>IF(larvae!AU34&gt;0,larvae!AU34,"")</f>
        <v/>
      </c>
      <c r="AB24" s="125" t="str">
        <f>IF(larvae!AU37&gt;0,larvae!AU37,"")</f>
        <v/>
      </c>
      <c r="AC24" s="125" t="str">
        <f>IF(larvae!AU38&gt;0,larvae!AU38,"")</f>
        <v/>
      </c>
      <c r="AD24" s="125" t="str">
        <f>IF(larvae!AU41&gt;0,larvae!AU41,"")</f>
        <v/>
      </c>
      <c r="AE24" s="125" t="str">
        <f>IF(larvae!AU42&gt;0,larvae!AU42,"")</f>
        <v/>
      </c>
    </row>
    <row r="25" spans="1:31" ht="13.2" x14ac:dyDescent="0.3">
      <c r="A25" s="113" t="str">
        <f t="shared" si="1"/>
        <v>Genus species</v>
      </c>
      <c r="B25" s="114" t="str">
        <f t="shared" si="1"/>
        <v>Country.sample</v>
      </c>
      <c r="C25" s="121">
        <f>larvae!AV1</f>
        <v>24</v>
      </c>
      <c r="D25" s="122" t="str">
        <f>IF(larvae!AW3&gt;0,larvae!AW3,"")</f>
        <v/>
      </c>
      <c r="E25" s="125" t="str">
        <f>IF(larvae!AW6&gt;0,larvae!AW6,"")</f>
        <v/>
      </c>
      <c r="F25" s="125" t="str">
        <f>IF(larvae!AW7&gt;0,larvae!AW7,"")</f>
        <v/>
      </c>
      <c r="G25" s="125" t="str">
        <f>IF(larvae!AW8&gt;0,larvae!AW8,"")</f>
        <v/>
      </c>
      <c r="H25" s="125" t="str">
        <f>IF(larvae!AW9&gt;0,larvae!AW9,"")</f>
        <v/>
      </c>
      <c r="I25" s="125" t="str">
        <f>IF(larvae!AW10&gt;0,larvae!AW10,"")</f>
        <v/>
      </c>
      <c r="J25" s="126" t="str">
        <f>IF(larvae!AW13&gt;0,larvae!AW13,"")</f>
        <v/>
      </c>
      <c r="K25" s="125" t="str">
        <f>IF(larvae!AW14&gt;0,larvae!AW14,"")</f>
        <v/>
      </c>
      <c r="L25" s="125" t="str">
        <f>IF(larvae!AW15&gt;0,larvae!AW15,"")</f>
        <v/>
      </c>
      <c r="M25" s="125" t="str">
        <f>IF(larvae!AW16&gt;0,larvae!AW16,"")</f>
        <v/>
      </c>
      <c r="N25" s="125" t="str">
        <f>IF(larvae!AW17&gt;0,larvae!AW17,"")</f>
        <v/>
      </c>
      <c r="O25" s="125" t="str">
        <f>IF(larvae!AW18&gt;0,larvae!AW18,"")</f>
        <v/>
      </c>
      <c r="P25" s="125" t="str">
        <f>IF(larvae!AW19&gt;0,larvae!AW19,"")</f>
        <v/>
      </c>
      <c r="Q25" s="125" t="str">
        <f>IF(larvae!AW20&gt;0,larvae!AW20,"")</f>
        <v/>
      </c>
      <c r="R25" s="125" t="str">
        <f>IF(larvae!AW21&gt;0,larvae!AW21,"")</f>
        <v/>
      </c>
      <c r="S25" s="125" t="str">
        <f>IF(larvae!AW22&gt;0,larvae!AW22,"")</f>
        <v/>
      </c>
      <c r="T25" s="125" t="str">
        <f>IF(larvae!AW23&gt;0,larvae!AW23,"")</f>
        <v/>
      </c>
      <c r="U25" s="125" t="str">
        <f>IF(larvae!AW24&gt;0,larvae!AW24,"")</f>
        <v/>
      </c>
      <c r="V25" s="125" t="str">
        <f>IF(larvae!AW25&gt;0,larvae!AW25,"")</f>
        <v/>
      </c>
      <c r="W25" s="125" t="str">
        <f>IF(larvae!AW26&gt;0,larvae!AW26,"")</f>
        <v/>
      </c>
      <c r="X25" s="125" t="str">
        <f>IF(larvae!AW29&gt;0,larvae!AW29,"")</f>
        <v/>
      </c>
      <c r="Y25" s="125" t="str">
        <f>IF(larvae!AW30&gt;0,larvae!AW30,"")</f>
        <v/>
      </c>
      <c r="Z25" s="125" t="str">
        <f>IF(larvae!AW33&gt;0,larvae!AW33,"")</f>
        <v/>
      </c>
      <c r="AA25" s="125" t="str">
        <f>IF(larvae!AW34&gt;0,larvae!AW34,"")</f>
        <v/>
      </c>
      <c r="AB25" s="125" t="str">
        <f>IF(larvae!AW37&gt;0,larvae!AW37,"")</f>
        <v/>
      </c>
      <c r="AC25" s="125" t="str">
        <f>IF(larvae!AW38&gt;0,larvae!AW38,"")</f>
        <v/>
      </c>
      <c r="AD25" s="125" t="str">
        <f>IF(larvae!AW41&gt;0,larvae!AW41,"")</f>
        <v/>
      </c>
      <c r="AE25" s="125" t="str">
        <f>IF(larvae!AW42&gt;0,larvae!AW42,"")</f>
        <v/>
      </c>
    </row>
    <row r="26" spans="1:31" ht="13.2" x14ac:dyDescent="0.3">
      <c r="A26" s="113" t="str">
        <f t="shared" si="1"/>
        <v>Genus species</v>
      </c>
      <c r="B26" s="114" t="str">
        <f t="shared" si="1"/>
        <v>Country.sample</v>
      </c>
      <c r="C26" s="121">
        <f>larvae!AX1</f>
        <v>25</v>
      </c>
      <c r="D26" s="122" t="str">
        <f>IF(larvae!AY3&gt;0,larvae!AY3,"")</f>
        <v/>
      </c>
      <c r="E26" s="125" t="str">
        <f>IF(larvae!AY6&gt;0,larvae!AY6,"")</f>
        <v/>
      </c>
      <c r="F26" s="125" t="str">
        <f>IF(larvae!AY7&gt;0,larvae!AY7,"")</f>
        <v/>
      </c>
      <c r="G26" s="125" t="str">
        <f>IF(larvae!AY8&gt;0,larvae!AY8,"")</f>
        <v/>
      </c>
      <c r="H26" s="125" t="str">
        <f>IF(larvae!AY9&gt;0,larvae!AY9,"")</f>
        <v/>
      </c>
      <c r="I26" s="125" t="str">
        <f>IF(larvae!AY10&gt;0,larvae!AY10,"")</f>
        <v/>
      </c>
      <c r="J26" s="126" t="str">
        <f>IF(larvae!AY13&gt;0,larvae!AY13,"")</f>
        <v/>
      </c>
      <c r="K26" s="125" t="str">
        <f>IF(larvae!AY14&gt;0,larvae!AY14,"")</f>
        <v/>
      </c>
      <c r="L26" s="125" t="str">
        <f>IF(larvae!AY15&gt;0,larvae!AY15,"")</f>
        <v/>
      </c>
      <c r="M26" s="125" t="str">
        <f>IF(larvae!AY16&gt;0,larvae!AY16,"")</f>
        <v/>
      </c>
      <c r="N26" s="125" t="str">
        <f>IF(larvae!AY17&gt;0,larvae!AY17,"")</f>
        <v/>
      </c>
      <c r="O26" s="125" t="str">
        <f>IF(larvae!AY18&gt;0,larvae!AY18,"")</f>
        <v/>
      </c>
      <c r="P26" s="125" t="str">
        <f>IF(larvae!AY19&gt;0,larvae!AY19,"")</f>
        <v/>
      </c>
      <c r="Q26" s="125" t="str">
        <f>IF(larvae!AY20&gt;0,larvae!AY20,"")</f>
        <v/>
      </c>
      <c r="R26" s="125" t="str">
        <f>IF(larvae!AY21&gt;0,larvae!AY21,"")</f>
        <v/>
      </c>
      <c r="S26" s="125" t="str">
        <f>IF(larvae!AY22&gt;0,larvae!AY22,"")</f>
        <v/>
      </c>
      <c r="T26" s="125" t="str">
        <f>IF(larvae!AY23&gt;0,larvae!AY23,"")</f>
        <v/>
      </c>
      <c r="U26" s="125" t="str">
        <f>IF(larvae!AY24&gt;0,larvae!AY24,"")</f>
        <v/>
      </c>
      <c r="V26" s="125" t="str">
        <f>IF(larvae!AY25&gt;0,larvae!AY25,"")</f>
        <v/>
      </c>
      <c r="W26" s="125" t="str">
        <f>IF(larvae!AY26&gt;0,larvae!AY26,"")</f>
        <v/>
      </c>
      <c r="X26" s="125" t="str">
        <f>IF(larvae!AY29&gt;0,larvae!AY29,"")</f>
        <v/>
      </c>
      <c r="Y26" s="125" t="str">
        <f>IF(larvae!AY30&gt;0,larvae!AY30,"")</f>
        <v/>
      </c>
      <c r="Z26" s="125" t="str">
        <f>IF(larvae!AY33&gt;0,larvae!AY33,"")</f>
        <v/>
      </c>
      <c r="AA26" s="125" t="str">
        <f>IF(larvae!AY34&gt;0,larvae!AY34,"")</f>
        <v/>
      </c>
      <c r="AB26" s="125" t="str">
        <f>IF(larvae!AY37&gt;0,larvae!AY37,"")</f>
        <v/>
      </c>
      <c r="AC26" s="125" t="str">
        <f>IF(larvae!AY38&gt;0,larvae!AY38,"")</f>
        <v/>
      </c>
      <c r="AD26" s="125" t="str">
        <f>IF(larvae!AY41&gt;0,larvae!AY41,"")</f>
        <v/>
      </c>
      <c r="AE26" s="125" t="str">
        <f>IF(larvae!AY42&gt;0,larvae!AY42,"")</f>
        <v/>
      </c>
    </row>
    <row r="27" spans="1:31" ht="13.2" x14ac:dyDescent="0.3">
      <c r="A27" s="113" t="str">
        <f t="shared" si="1"/>
        <v>Genus species</v>
      </c>
      <c r="B27" s="114" t="str">
        <f t="shared" si="1"/>
        <v>Country.sample</v>
      </c>
      <c r="C27" s="121">
        <f>larvae!AZ1</f>
        <v>26</v>
      </c>
      <c r="D27" s="122" t="str">
        <f>IF(larvae!BA3&gt;0,larvae!BA3,"")</f>
        <v/>
      </c>
      <c r="E27" s="125" t="str">
        <f>IF(larvae!BA6&gt;0,larvae!BA6,"")</f>
        <v/>
      </c>
      <c r="F27" s="125" t="str">
        <f>IF(larvae!BA7&gt;0,larvae!BA7,"")</f>
        <v/>
      </c>
      <c r="G27" s="125" t="str">
        <f>IF(larvae!BA8&gt;0,larvae!BA8,"")</f>
        <v/>
      </c>
      <c r="H27" s="125" t="str">
        <f>IF(larvae!BA9&gt;0,larvae!BA9,"")</f>
        <v/>
      </c>
      <c r="I27" s="125" t="str">
        <f>IF(larvae!BA10&gt;0,larvae!BA10,"")</f>
        <v/>
      </c>
      <c r="J27" s="126" t="str">
        <f>IF(larvae!BA13&gt;0,larvae!BA13,"")</f>
        <v/>
      </c>
      <c r="K27" s="125" t="str">
        <f>IF(larvae!BA14&gt;0,larvae!BA14,"")</f>
        <v/>
      </c>
      <c r="L27" s="125" t="str">
        <f>IF(larvae!BA15&gt;0,larvae!BA15,"")</f>
        <v/>
      </c>
      <c r="M27" s="125" t="str">
        <f>IF(larvae!BA16&gt;0,larvae!BA16,"")</f>
        <v/>
      </c>
      <c r="N27" s="125" t="str">
        <f>IF(larvae!BA17&gt;0,larvae!BA17,"")</f>
        <v/>
      </c>
      <c r="O27" s="125" t="str">
        <f>IF(larvae!BA18&gt;0,larvae!BA18,"")</f>
        <v/>
      </c>
      <c r="P27" s="125" t="str">
        <f>IF(larvae!BA19&gt;0,larvae!BA19,"")</f>
        <v/>
      </c>
      <c r="Q27" s="125" t="str">
        <f>IF(larvae!BA20&gt;0,larvae!BA20,"")</f>
        <v/>
      </c>
      <c r="R27" s="125" t="str">
        <f>IF(larvae!BA21&gt;0,larvae!BA21,"")</f>
        <v/>
      </c>
      <c r="S27" s="125" t="str">
        <f>IF(larvae!BA22&gt;0,larvae!BA22,"")</f>
        <v/>
      </c>
      <c r="T27" s="125" t="str">
        <f>IF(larvae!BA23&gt;0,larvae!BA23,"")</f>
        <v/>
      </c>
      <c r="U27" s="125" t="str">
        <f>IF(larvae!BA24&gt;0,larvae!BA24,"")</f>
        <v/>
      </c>
      <c r="V27" s="125" t="str">
        <f>IF(larvae!BA25&gt;0,larvae!BA25,"")</f>
        <v/>
      </c>
      <c r="W27" s="125" t="str">
        <f>IF(larvae!BA26&gt;0,larvae!BA26,"")</f>
        <v/>
      </c>
      <c r="X27" s="125" t="str">
        <f>IF(larvae!BA29&gt;0,larvae!BA29,"")</f>
        <v/>
      </c>
      <c r="Y27" s="125" t="str">
        <f>IF(larvae!BA30&gt;0,larvae!BA30,"")</f>
        <v/>
      </c>
      <c r="Z27" s="125" t="str">
        <f>IF(larvae!BA33&gt;0,larvae!BA33,"")</f>
        <v/>
      </c>
      <c r="AA27" s="125" t="str">
        <f>IF(larvae!BA34&gt;0,larvae!BA34,"")</f>
        <v/>
      </c>
      <c r="AB27" s="125" t="str">
        <f>IF(larvae!BA37&gt;0,larvae!BA37,"")</f>
        <v/>
      </c>
      <c r="AC27" s="125" t="str">
        <f>IF(larvae!BA38&gt;0,larvae!BA38,"")</f>
        <v/>
      </c>
      <c r="AD27" s="125" t="str">
        <f>IF(larvae!BA41&gt;0,larvae!BA41,"")</f>
        <v/>
      </c>
      <c r="AE27" s="125" t="str">
        <f>IF(larvae!BA42&gt;0,larvae!BA42,"")</f>
        <v/>
      </c>
    </row>
    <row r="28" spans="1:31" ht="13.2" x14ac:dyDescent="0.3">
      <c r="A28" s="113" t="str">
        <f t="shared" si="1"/>
        <v>Genus species</v>
      </c>
      <c r="B28" s="114" t="str">
        <f t="shared" si="1"/>
        <v>Country.sample</v>
      </c>
      <c r="C28" s="121">
        <f>larvae!BB1</f>
        <v>27</v>
      </c>
      <c r="D28" s="122" t="str">
        <f>IF(larvae!BC3&gt;0,larvae!BC3,"")</f>
        <v/>
      </c>
      <c r="E28" s="125" t="str">
        <f>IF(larvae!BC6&gt;0,larvae!BC6,"")</f>
        <v/>
      </c>
      <c r="F28" s="125" t="str">
        <f>IF(larvae!BC7&gt;0,larvae!BC7,"")</f>
        <v/>
      </c>
      <c r="G28" s="125" t="str">
        <f>IF(larvae!BC8&gt;0,larvae!BC8,"")</f>
        <v/>
      </c>
      <c r="H28" s="125" t="str">
        <f>IF(larvae!BC9&gt;0,larvae!BC9,"")</f>
        <v/>
      </c>
      <c r="I28" s="125" t="str">
        <f>IF(larvae!BC10&gt;0,larvae!BC10,"")</f>
        <v/>
      </c>
      <c r="J28" s="126" t="str">
        <f>IF(larvae!BC13&gt;0,larvae!BC13,"")</f>
        <v/>
      </c>
      <c r="K28" s="125" t="str">
        <f>IF(larvae!BC14&gt;0,larvae!BC14,"")</f>
        <v/>
      </c>
      <c r="L28" s="125" t="str">
        <f>IF(larvae!BC15&gt;0,larvae!BC15,"")</f>
        <v/>
      </c>
      <c r="M28" s="125" t="str">
        <f>IF(larvae!BC16&gt;0,larvae!BC16,"")</f>
        <v/>
      </c>
      <c r="N28" s="125" t="str">
        <f>IF(larvae!BC17&gt;0,larvae!BC17,"")</f>
        <v/>
      </c>
      <c r="O28" s="125" t="str">
        <f>IF(larvae!BC18&gt;0,larvae!BC18,"")</f>
        <v/>
      </c>
      <c r="P28" s="125" t="str">
        <f>IF(larvae!BC19&gt;0,larvae!BC19,"")</f>
        <v/>
      </c>
      <c r="Q28" s="125" t="str">
        <f>IF(larvae!BC20&gt;0,larvae!BC20,"")</f>
        <v/>
      </c>
      <c r="R28" s="125" t="str">
        <f>IF(larvae!BC21&gt;0,larvae!BC21,"")</f>
        <v/>
      </c>
      <c r="S28" s="125" t="str">
        <f>IF(larvae!BC22&gt;0,larvae!BC22,"")</f>
        <v/>
      </c>
      <c r="T28" s="125" t="str">
        <f>IF(larvae!BC23&gt;0,larvae!BC23,"")</f>
        <v/>
      </c>
      <c r="U28" s="125" t="str">
        <f>IF(larvae!BC24&gt;0,larvae!BC24,"")</f>
        <v/>
      </c>
      <c r="V28" s="125" t="str">
        <f>IF(larvae!BC25&gt;0,larvae!BC25,"")</f>
        <v/>
      </c>
      <c r="W28" s="125" t="str">
        <f>IF(larvae!BC26&gt;0,larvae!BC26,"")</f>
        <v/>
      </c>
      <c r="X28" s="125" t="str">
        <f>IF(larvae!BC29&gt;0,larvae!BC29,"")</f>
        <v/>
      </c>
      <c r="Y28" s="125" t="str">
        <f>IF(larvae!BC30&gt;0,larvae!BC30,"")</f>
        <v/>
      </c>
      <c r="Z28" s="125" t="str">
        <f>IF(larvae!BC33&gt;0,larvae!BC33,"")</f>
        <v/>
      </c>
      <c r="AA28" s="125" t="str">
        <f>IF(larvae!BC34&gt;0,larvae!BC34,"")</f>
        <v/>
      </c>
      <c r="AB28" s="125" t="str">
        <f>IF(larvae!BC37&gt;0,larvae!BC37,"")</f>
        <v/>
      </c>
      <c r="AC28" s="125" t="str">
        <f>IF(larvae!BC38&gt;0,larvae!BC38,"")</f>
        <v/>
      </c>
      <c r="AD28" s="125" t="str">
        <f>IF(larvae!BC41&gt;0,larvae!BC41,"")</f>
        <v/>
      </c>
      <c r="AE28" s="125" t="str">
        <f>IF(larvae!BC42&gt;0,larvae!BC42,"")</f>
        <v/>
      </c>
    </row>
    <row r="29" spans="1:31" ht="13.2" x14ac:dyDescent="0.3">
      <c r="A29" s="113" t="str">
        <f t="shared" si="1"/>
        <v>Genus species</v>
      </c>
      <c r="B29" s="114" t="str">
        <f t="shared" si="1"/>
        <v>Country.sample</v>
      </c>
      <c r="C29" s="121">
        <f>larvae!BD1</f>
        <v>28</v>
      </c>
      <c r="D29" s="122" t="str">
        <f>IF(larvae!BE3&gt;0,larvae!BE3,"")</f>
        <v/>
      </c>
      <c r="E29" s="125" t="str">
        <f>IF(larvae!BE6&gt;0,larvae!BE6,"")</f>
        <v/>
      </c>
      <c r="F29" s="125" t="str">
        <f>IF(larvae!BE7&gt;0,larvae!BE7,"")</f>
        <v/>
      </c>
      <c r="G29" s="125" t="str">
        <f>IF(larvae!BE8&gt;0,larvae!BE8,"")</f>
        <v/>
      </c>
      <c r="H29" s="125" t="str">
        <f>IF(larvae!BE9&gt;0,larvae!BE9,"")</f>
        <v/>
      </c>
      <c r="I29" s="125" t="str">
        <f>IF(larvae!BE10&gt;0,larvae!BE10,"")</f>
        <v/>
      </c>
      <c r="J29" s="126" t="str">
        <f>IF(larvae!BE13&gt;0,larvae!BE13,"")</f>
        <v/>
      </c>
      <c r="K29" s="125" t="str">
        <f>IF(larvae!BE14&gt;0,larvae!BE14,"")</f>
        <v/>
      </c>
      <c r="L29" s="125" t="str">
        <f>IF(larvae!BE15&gt;0,larvae!BE15,"")</f>
        <v/>
      </c>
      <c r="M29" s="125" t="str">
        <f>IF(larvae!BE16&gt;0,larvae!BE16,"")</f>
        <v/>
      </c>
      <c r="N29" s="125" t="str">
        <f>IF(larvae!BE17&gt;0,larvae!BE17,"")</f>
        <v/>
      </c>
      <c r="O29" s="125" t="str">
        <f>IF(larvae!BE18&gt;0,larvae!BE18,"")</f>
        <v/>
      </c>
      <c r="P29" s="125" t="str">
        <f>IF(larvae!BE19&gt;0,larvae!BE19,"")</f>
        <v/>
      </c>
      <c r="Q29" s="125" t="str">
        <f>IF(larvae!BE20&gt;0,larvae!BE20,"")</f>
        <v/>
      </c>
      <c r="R29" s="125" t="str">
        <f>IF(larvae!BE21&gt;0,larvae!BE21,"")</f>
        <v/>
      </c>
      <c r="S29" s="125" t="str">
        <f>IF(larvae!BE22&gt;0,larvae!BE22,"")</f>
        <v/>
      </c>
      <c r="T29" s="125" t="str">
        <f>IF(larvae!BE23&gt;0,larvae!BE23,"")</f>
        <v/>
      </c>
      <c r="U29" s="125" t="str">
        <f>IF(larvae!BE24&gt;0,larvae!BE24,"")</f>
        <v/>
      </c>
      <c r="V29" s="125" t="str">
        <f>IF(larvae!BE25&gt;0,larvae!BE25,"")</f>
        <v/>
      </c>
      <c r="W29" s="125" t="str">
        <f>IF(larvae!BE26&gt;0,larvae!BE26,"")</f>
        <v/>
      </c>
      <c r="X29" s="125" t="str">
        <f>IF(larvae!BE29&gt;0,larvae!BE29,"")</f>
        <v/>
      </c>
      <c r="Y29" s="125" t="str">
        <f>IF(larvae!BE30&gt;0,larvae!BE30,"")</f>
        <v/>
      </c>
      <c r="Z29" s="125" t="str">
        <f>IF(larvae!BE33&gt;0,larvae!BE33,"")</f>
        <v/>
      </c>
      <c r="AA29" s="125" t="str">
        <f>IF(larvae!BE34&gt;0,larvae!BE34,"")</f>
        <v/>
      </c>
      <c r="AB29" s="125" t="str">
        <f>IF(larvae!BE37&gt;0,larvae!BE37,"")</f>
        <v/>
      </c>
      <c r="AC29" s="125" t="str">
        <f>IF(larvae!BE38&gt;0,larvae!BE38,"")</f>
        <v/>
      </c>
      <c r="AD29" s="125" t="str">
        <f>IF(larvae!BE41&gt;0,larvae!BE41,"")</f>
        <v/>
      </c>
      <c r="AE29" s="125" t="str">
        <f>IF(larvae!BE42&gt;0,larvae!BE42,"")</f>
        <v/>
      </c>
    </row>
    <row r="30" spans="1:31" ht="13.2" x14ac:dyDescent="0.3">
      <c r="A30" s="113" t="str">
        <f t="shared" si="1"/>
        <v>Genus species</v>
      </c>
      <c r="B30" s="114" t="str">
        <f t="shared" si="1"/>
        <v>Country.sample</v>
      </c>
      <c r="C30" s="121">
        <f>larvae!BF1</f>
        <v>29</v>
      </c>
      <c r="D30" s="122" t="str">
        <f>IF(larvae!BG3&gt;0,larvae!BG3,"")</f>
        <v/>
      </c>
      <c r="E30" s="125" t="str">
        <f>IF(larvae!BG6&gt;0,larvae!BG6,"")</f>
        <v/>
      </c>
      <c r="F30" s="125" t="str">
        <f>IF(larvae!BG7&gt;0,larvae!BG7,"")</f>
        <v/>
      </c>
      <c r="G30" s="125" t="str">
        <f>IF(larvae!BG8&gt;0,larvae!BG8,"")</f>
        <v/>
      </c>
      <c r="H30" s="125" t="str">
        <f>IF(larvae!BG9&gt;0,larvae!BG9,"")</f>
        <v/>
      </c>
      <c r="I30" s="125" t="str">
        <f>IF(larvae!BG10&gt;0,larvae!BG10,"")</f>
        <v/>
      </c>
      <c r="J30" s="126" t="str">
        <f>IF(larvae!BG13&gt;0,larvae!BG13,"")</f>
        <v/>
      </c>
      <c r="K30" s="125" t="str">
        <f>IF(larvae!BG14&gt;0,larvae!BG14,"")</f>
        <v/>
      </c>
      <c r="L30" s="125" t="str">
        <f>IF(larvae!BG15&gt;0,larvae!BG15,"")</f>
        <v/>
      </c>
      <c r="M30" s="125" t="str">
        <f>IF(larvae!BG16&gt;0,larvae!BG16,"")</f>
        <v/>
      </c>
      <c r="N30" s="125" t="str">
        <f>IF(larvae!BG17&gt;0,larvae!BG17,"")</f>
        <v/>
      </c>
      <c r="O30" s="125" t="str">
        <f>IF(larvae!BG18&gt;0,larvae!BG18,"")</f>
        <v/>
      </c>
      <c r="P30" s="125" t="str">
        <f>IF(larvae!BG19&gt;0,larvae!BG19,"")</f>
        <v/>
      </c>
      <c r="Q30" s="125" t="str">
        <f>IF(larvae!BG20&gt;0,larvae!BG20,"")</f>
        <v/>
      </c>
      <c r="R30" s="125" t="str">
        <f>IF(larvae!BG21&gt;0,larvae!BG21,"")</f>
        <v/>
      </c>
      <c r="S30" s="125" t="str">
        <f>IF(larvae!BG22&gt;0,larvae!BG22,"")</f>
        <v/>
      </c>
      <c r="T30" s="125" t="str">
        <f>IF(larvae!BG23&gt;0,larvae!BG23,"")</f>
        <v/>
      </c>
      <c r="U30" s="125" t="str">
        <f>IF(larvae!BG24&gt;0,larvae!BG24,"")</f>
        <v/>
      </c>
      <c r="V30" s="125" t="str">
        <f>IF(larvae!BG25&gt;0,larvae!BG25,"")</f>
        <v/>
      </c>
      <c r="W30" s="125" t="str">
        <f>IF(larvae!BG26&gt;0,larvae!BG26,"")</f>
        <v/>
      </c>
      <c r="X30" s="125" t="str">
        <f>IF(larvae!BG29&gt;0,larvae!BG29,"")</f>
        <v/>
      </c>
      <c r="Y30" s="125" t="str">
        <f>IF(larvae!BG30&gt;0,larvae!BG30,"")</f>
        <v/>
      </c>
      <c r="Z30" s="125" t="str">
        <f>IF(larvae!BG33&gt;0,larvae!BG33,"")</f>
        <v/>
      </c>
      <c r="AA30" s="125" t="str">
        <f>IF(larvae!BG34&gt;0,larvae!BG34,"")</f>
        <v/>
      </c>
      <c r="AB30" s="125" t="str">
        <f>IF(larvae!BG37&gt;0,larvae!BG37,"")</f>
        <v/>
      </c>
      <c r="AC30" s="125" t="str">
        <f>IF(larvae!BG38&gt;0,larvae!BG38,"")</f>
        <v/>
      </c>
      <c r="AD30" s="125" t="str">
        <f>IF(larvae!BG41&gt;0,larvae!BG41,"")</f>
        <v/>
      </c>
      <c r="AE30" s="125" t="str">
        <f>IF(larvae!BG42&gt;0,larvae!BG42,"")</f>
        <v/>
      </c>
    </row>
    <row r="31" spans="1:31" ht="13.2" x14ac:dyDescent="0.3">
      <c r="A31" s="113" t="str">
        <f t="shared" si="1"/>
        <v>Genus species</v>
      </c>
      <c r="B31" s="114" t="str">
        <f t="shared" si="1"/>
        <v>Country.sample</v>
      </c>
      <c r="C31" s="121">
        <f>larvae!BH1</f>
        <v>30</v>
      </c>
      <c r="D31" s="122" t="str">
        <f>IF(larvae!BI3&gt;0,larvae!BI3,"")</f>
        <v/>
      </c>
      <c r="E31" s="125" t="str">
        <f>IF(larvae!BI6&gt;0,larvae!BI6,"")</f>
        <v/>
      </c>
      <c r="F31" s="125" t="str">
        <f>IF(larvae!BI7&gt;0,larvae!BI7,"")</f>
        <v/>
      </c>
      <c r="G31" s="125" t="str">
        <f>IF(larvae!BI8&gt;0,larvae!BI8,"")</f>
        <v/>
      </c>
      <c r="H31" s="125" t="str">
        <f>IF(larvae!BI9&gt;0,larvae!BI9,"")</f>
        <v/>
      </c>
      <c r="I31" s="125" t="str">
        <f>IF(larvae!BI10&gt;0,larvae!BI10,"")</f>
        <v/>
      </c>
      <c r="J31" s="126" t="str">
        <f>IF(larvae!BI13&gt;0,larvae!BI13,"")</f>
        <v/>
      </c>
      <c r="K31" s="125" t="str">
        <f>IF(larvae!BI14&gt;0,larvae!BI14,"")</f>
        <v/>
      </c>
      <c r="L31" s="125" t="str">
        <f>IF(larvae!BI15&gt;0,larvae!BI15,"")</f>
        <v/>
      </c>
      <c r="M31" s="125" t="str">
        <f>IF(larvae!BI16&gt;0,larvae!BI16,"")</f>
        <v/>
      </c>
      <c r="N31" s="125" t="str">
        <f>IF(larvae!BI17&gt;0,larvae!BI17,"")</f>
        <v/>
      </c>
      <c r="O31" s="125" t="str">
        <f>IF(larvae!BI18&gt;0,larvae!BI18,"")</f>
        <v/>
      </c>
      <c r="P31" s="125" t="str">
        <f>IF(larvae!BI19&gt;0,larvae!BI19,"")</f>
        <v/>
      </c>
      <c r="Q31" s="125" t="str">
        <f>IF(larvae!BI20&gt;0,larvae!BI20,"")</f>
        <v/>
      </c>
      <c r="R31" s="125" t="str">
        <f>IF(larvae!BI21&gt;0,larvae!BI21,"")</f>
        <v/>
      </c>
      <c r="S31" s="125" t="str">
        <f>IF(larvae!BI22&gt;0,larvae!BI22,"")</f>
        <v/>
      </c>
      <c r="T31" s="125" t="str">
        <f>IF(larvae!BI23&gt;0,larvae!BI23,"")</f>
        <v/>
      </c>
      <c r="U31" s="125" t="str">
        <f>IF(larvae!BI24&gt;0,larvae!BI24,"")</f>
        <v/>
      </c>
      <c r="V31" s="125" t="str">
        <f>IF(larvae!BI25&gt;0,larvae!BI25,"")</f>
        <v/>
      </c>
      <c r="W31" s="125" t="str">
        <f>IF(larvae!BI26&gt;0,larvae!BI26,"")</f>
        <v/>
      </c>
      <c r="X31" s="125" t="str">
        <f>IF(larvae!BI29&gt;0,larvae!BI29,"")</f>
        <v/>
      </c>
      <c r="Y31" s="125" t="str">
        <f>IF(larvae!BI30&gt;0,larvae!BI30,"")</f>
        <v/>
      </c>
      <c r="Z31" s="125" t="str">
        <f>IF(larvae!BI33&gt;0,larvae!BI33,"")</f>
        <v/>
      </c>
      <c r="AA31" s="125" t="str">
        <f>IF(larvae!BI34&gt;0,larvae!BI34,"")</f>
        <v/>
      </c>
      <c r="AB31" s="125" t="str">
        <f>IF(larvae!BI37&gt;0,larvae!BI37,"")</f>
        <v/>
      </c>
      <c r="AC31" s="125" t="str">
        <f>IF(larvae!BI38&gt;0,larvae!BI38,"")</f>
        <v/>
      </c>
      <c r="AD31" s="125" t="str">
        <f>IF(larvae!BI41&gt;0,larvae!BI41,"")</f>
        <v/>
      </c>
      <c r="AE31" s="125" t="str">
        <f>IF(larvae!BI42&gt;0,larvae!BI42,"")</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D7"/>
  <sheetViews>
    <sheetView zoomScale="205" zoomScaleNormal="205" workbookViewId="0">
      <selection activeCell="D2" sqref="D2"/>
    </sheetView>
  </sheetViews>
  <sheetFormatPr defaultColWidth="8.88671875" defaultRowHeight="20.399999999999999" x14ac:dyDescent="0.35"/>
  <cols>
    <col min="1" max="1" width="3.77734375" style="13" customWidth="1"/>
    <col min="2" max="2" width="20.44140625" style="13" bestFit="1" customWidth="1"/>
    <col min="3" max="3" width="3.77734375" style="13" customWidth="1"/>
    <col min="4" max="4" width="55.88671875" style="13" customWidth="1"/>
    <col min="5" max="16384" width="8.88671875" style="13"/>
  </cols>
  <sheetData>
    <row r="2" spans="2:4" ht="21" x14ac:dyDescent="0.35">
      <c r="B2" s="12" t="s">
        <v>7</v>
      </c>
      <c r="D2" s="14" t="s">
        <v>8</v>
      </c>
    </row>
    <row r="3" spans="2:4" ht="21" x14ac:dyDescent="0.35">
      <c r="B3" s="12" t="s">
        <v>9</v>
      </c>
      <c r="D3" s="15" t="s">
        <v>10</v>
      </c>
    </row>
    <row r="4" spans="2:4" ht="21" x14ac:dyDescent="0.35">
      <c r="B4" s="12" t="s">
        <v>11</v>
      </c>
      <c r="D4" s="15" t="s">
        <v>12</v>
      </c>
    </row>
    <row r="5" spans="2:4" ht="21" x14ac:dyDescent="0.35">
      <c r="B5" s="16"/>
      <c r="D5" s="17"/>
    </row>
    <row r="6" spans="2:4" ht="21" x14ac:dyDescent="0.35">
      <c r="B6" s="12" t="s">
        <v>13</v>
      </c>
      <c r="D6" s="15" t="s">
        <v>14</v>
      </c>
    </row>
    <row r="7" spans="2:4" ht="21" x14ac:dyDescent="0.35">
      <c r="B7" s="12" t="s">
        <v>15</v>
      </c>
      <c r="D7" s="15" t="s">
        <v>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X45"/>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9.109375" defaultRowHeight="13.8" x14ac:dyDescent="0.3"/>
  <cols>
    <col min="1" max="1" width="35.44140625" style="19" bestFit="1" customWidth="1"/>
    <col min="2" max="61" width="6.6640625" style="19" customWidth="1"/>
    <col min="62" max="62" width="2.88671875" style="19" customWidth="1"/>
    <col min="63" max="63" width="35.5546875" style="19" bestFit="1" customWidth="1"/>
    <col min="64" max="64" width="3.109375" style="19" bestFit="1" customWidth="1"/>
    <col min="65" max="65" width="6.109375" style="19" customWidth="1"/>
    <col min="66" max="66" width="2.44140625" style="19" customWidth="1"/>
    <col min="67" max="67" width="6.109375" style="19" customWidth="1"/>
    <col min="68" max="68" width="7.5546875" style="19" bestFit="1" customWidth="1"/>
    <col min="69" max="69" width="2.44140625" style="19" customWidth="1"/>
    <col min="70" max="70" width="7.5546875" style="19" bestFit="1" customWidth="1"/>
    <col min="71" max="71" width="7.88671875" style="19" bestFit="1" customWidth="1"/>
    <col min="72" max="72" width="7.5546875" style="19" bestFit="1" customWidth="1"/>
    <col min="73" max="73" width="7.88671875" style="19" bestFit="1" customWidth="1"/>
    <col min="74" max="74" width="7.33203125" style="19" bestFit="1" customWidth="1"/>
    <col min="75" max="75" width="6.88671875" style="19" bestFit="1" customWidth="1"/>
    <col min="76" max="76" width="7.5546875" style="19" bestFit="1" customWidth="1"/>
    <col min="77" max="16384" width="9.109375" style="19"/>
  </cols>
  <sheetData>
    <row r="1" spans="1:76" ht="16.5" customHeight="1" x14ac:dyDescent="0.3">
      <c r="A1" s="18" t="s">
        <v>17</v>
      </c>
      <c r="B1" s="148" t="s">
        <v>18</v>
      </c>
      <c r="C1" s="148"/>
      <c r="D1" s="148">
        <v>2</v>
      </c>
      <c r="E1" s="148"/>
      <c r="F1" s="148">
        <v>3</v>
      </c>
      <c r="G1" s="148"/>
      <c r="H1" s="148">
        <v>4</v>
      </c>
      <c r="I1" s="148"/>
      <c r="J1" s="148">
        <v>5</v>
      </c>
      <c r="K1" s="148"/>
      <c r="L1" s="148">
        <v>6</v>
      </c>
      <c r="M1" s="148"/>
      <c r="N1" s="148">
        <v>7</v>
      </c>
      <c r="O1" s="148"/>
      <c r="P1" s="148">
        <v>8</v>
      </c>
      <c r="Q1" s="148"/>
      <c r="R1" s="148">
        <v>9</v>
      </c>
      <c r="S1" s="148"/>
      <c r="T1" s="148">
        <v>10</v>
      </c>
      <c r="U1" s="148"/>
      <c r="V1" s="148">
        <v>11</v>
      </c>
      <c r="W1" s="148"/>
      <c r="X1" s="147">
        <v>12</v>
      </c>
      <c r="Y1" s="147"/>
      <c r="Z1" s="147">
        <v>13</v>
      </c>
      <c r="AA1" s="147"/>
      <c r="AB1" s="147">
        <v>14</v>
      </c>
      <c r="AC1" s="147"/>
      <c r="AD1" s="147">
        <v>15</v>
      </c>
      <c r="AE1" s="147"/>
      <c r="AF1" s="147">
        <v>16</v>
      </c>
      <c r="AG1" s="147"/>
      <c r="AH1" s="147">
        <v>17</v>
      </c>
      <c r="AI1" s="147"/>
      <c r="AJ1" s="147">
        <v>18</v>
      </c>
      <c r="AK1" s="147"/>
      <c r="AL1" s="147">
        <v>19</v>
      </c>
      <c r="AM1" s="147"/>
      <c r="AN1" s="147">
        <v>20</v>
      </c>
      <c r="AO1" s="147"/>
      <c r="AP1" s="147">
        <v>21</v>
      </c>
      <c r="AQ1" s="147"/>
      <c r="AR1" s="147">
        <v>22</v>
      </c>
      <c r="AS1" s="147"/>
      <c r="AT1" s="147">
        <v>23</v>
      </c>
      <c r="AU1" s="147"/>
      <c r="AV1" s="147">
        <v>24</v>
      </c>
      <c r="AW1" s="147"/>
      <c r="AX1" s="147">
        <v>25</v>
      </c>
      <c r="AY1" s="147"/>
      <c r="AZ1" s="147">
        <v>26</v>
      </c>
      <c r="BA1" s="147"/>
      <c r="BB1" s="147">
        <v>27</v>
      </c>
      <c r="BC1" s="147"/>
      <c r="BD1" s="147">
        <v>28</v>
      </c>
      <c r="BE1" s="147"/>
      <c r="BF1" s="147">
        <v>29</v>
      </c>
      <c r="BG1" s="147"/>
      <c r="BH1" s="147">
        <v>30</v>
      </c>
      <c r="BI1" s="147"/>
      <c r="BK1" s="153" t="s">
        <v>19</v>
      </c>
      <c r="BL1" s="155" t="s">
        <v>20</v>
      </c>
      <c r="BM1" s="149" t="s">
        <v>21</v>
      </c>
      <c r="BN1" s="149"/>
      <c r="BO1" s="149"/>
      <c r="BP1" s="149"/>
      <c r="BQ1" s="149"/>
      <c r="BR1" s="157"/>
      <c r="BS1" s="149" t="s">
        <v>22</v>
      </c>
      <c r="BT1" s="157"/>
      <c r="BU1" s="149" t="s">
        <v>23</v>
      </c>
      <c r="BV1" s="158"/>
      <c r="BW1" s="149" t="s">
        <v>24</v>
      </c>
      <c r="BX1" s="149"/>
    </row>
    <row r="2" spans="1:76" ht="16.5" customHeight="1" x14ac:dyDescent="0.3">
      <c r="A2" s="20" t="s">
        <v>19</v>
      </c>
      <c r="B2" s="21" t="s">
        <v>25</v>
      </c>
      <c r="C2" s="22" t="s">
        <v>73</v>
      </c>
      <c r="D2" s="21" t="s">
        <v>25</v>
      </c>
      <c r="E2" s="22" t="s">
        <v>73</v>
      </c>
      <c r="F2" s="21" t="s">
        <v>25</v>
      </c>
      <c r="G2" s="22" t="s">
        <v>73</v>
      </c>
      <c r="H2" s="21" t="s">
        <v>25</v>
      </c>
      <c r="I2" s="22" t="s">
        <v>73</v>
      </c>
      <c r="J2" s="21" t="s">
        <v>25</v>
      </c>
      <c r="K2" s="22" t="s">
        <v>73</v>
      </c>
      <c r="L2" s="21" t="s">
        <v>25</v>
      </c>
      <c r="M2" s="22" t="s">
        <v>73</v>
      </c>
      <c r="N2" s="21" t="s">
        <v>25</v>
      </c>
      <c r="O2" s="22" t="s">
        <v>73</v>
      </c>
      <c r="P2" s="21" t="s">
        <v>25</v>
      </c>
      <c r="Q2" s="22" t="s">
        <v>73</v>
      </c>
      <c r="R2" s="21" t="s">
        <v>25</v>
      </c>
      <c r="S2" s="22" t="s">
        <v>73</v>
      </c>
      <c r="T2" s="21" t="s">
        <v>25</v>
      </c>
      <c r="U2" s="22" t="s">
        <v>73</v>
      </c>
      <c r="V2" s="21" t="s">
        <v>25</v>
      </c>
      <c r="W2" s="22" t="s">
        <v>73</v>
      </c>
      <c r="X2" s="21" t="s">
        <v>25</v>
      </c>
      <c r="Y2" s="22" t="s">
        <v>73</v>
      </c>
      <c r="Z2" s="21" t="s">
        <v>25</v>
      </c>
      <c r="AA2" s="22" t="s">
        <v>73</v>
      </c>
      <c r="AB2" s="21" t="s">
        <v>25</v>
      </c>
      <c r="AC2" s="22" t="s">
        <v>73</v>
      </c>
      <c r="AD2" s="21" t="s">
        <v>25</v>
      </c>
      <c r="AE2" s="22" t="s">
        <v>73</v>
      </c>
      <c r="AF2" s="21" t="s">
        <v>25</v>
      </c>
      <c r="AG2" s="22" t="s">
        <v>73</v>
      </c>
      <c r="AH2" s="21" t="s">
        <v>25</v>
      </c>
      <c r="AI2" s="22" t="s">
        <v>73</v>
      </c>
      <c r="AJ2" s="21" t="s">
        <v>25</v>
      </c>
      <c r="AK2" s="22" t="s">
        <v>73</v>
      </c>
      <c r="AL2" s="21" t="s">
        <v>25</v>
      </c>
      <c r="AM2" s="22" t="s">
        <v>73</v>
      </c>
      <c r="AN2" s="21" t="s">
        <v>25</v>
      </c>
      <c r="AO2" s="22" t="s">
        <v>73</v>
      </c>
      <c r="AP2" s="21" t="s">
        <v>25</v>
      </c>
      <c r="AQ2" s="22" t="s">
        <v>73</v>
      </c>
      <c r="AR2" s="21" t="s">
        <v>25</v>
      </c>
      <c r="AS2" s="22" t="s">
        <v>73</v>
      </c>
      <c r="AT2" s="21" t="s">
        <v>25</v>
      </c>
      <c r="AU2" s="22" t="s">
        <v>73</v>
      </c>
      <c r="AV2" s="21" t="s">
        <v>25</v>
      </c>
      <c r="AW2" s="22" t="s">
        <v>73</v>
      </c>
      <c r="AX2" s="21" t="s">
        <v>25</v>
      </c>
      <c r="AY2" s="22" t="s">
        <v>73</v>
      </c>
      <c r="AZ2" s="21" t="s">
        <v>25</v>
      </c>
      <c r="BA2" s="22" t="s">
        <v>73</v>
      </c>
      <c r="BB2" s="21" t="s">
        <v>25</v>
      </c>
      <c r="BC2" s="22" t="s">
        <v>73</v>
      </c>
      <c r="BD2" s="21" t="s">
        <v>25</v>
      </c>
      <c r="BE2" s="22" t="s">
        <v>73</v>
      </c>
      <c r="BF2" s="21" t="s">
        <v>25</v>
      </c>
      <c r="BG2" s="22" t="s">
        <v>73</v>
      </c>
      <c r="BH2" s="21" t="s">
        <v>25</v>
      </c>
      <c r="BI2" s="22" t="s">
        <v>73</v>
      </c>
      <c r="BK2" s="154"/>
      <c r="BL2" s="156"/>
      <c r="BM2" s="150" t="s">
        <v>25</v>
      </c>
      <c r="BN2" s="150"/>
      <c r="BO2" s="150"/>
      <c r="BP2" s="151" t="s">
        <v>73</v>
      </c>
      <c r="BQ2" s="151"/>
      <c r="BR2" s="152"/>
      <c r="BS2" s="23" t="s">
        <v>25</v>
      </c>
      <c r="BT2" s="24" t="s">
        <v>73</v>
      </c>
      <c r="BU2" s="23" t="s">
        <v>25</v>
      </c>
      <c r="BV2" s="25" t="s">
        <v>73</v>
      </c>
      <c r="BW2" s="23" t="s">
        <v>25</v>
      </c>
      <c r="BX2" s="26" t="s">
        <v>73</v>
      </c>
    </row>
    <row r="3" spans="1:76" ht="16.5" customHeight="1" x14ac:dyDescent="0.3">
      <c r="A3" s="27" t="s">
        <v>26</v>
      </c>
      <c r="B3" s="28"/>
      <c r="C3" s="29" t="str">
        <f>IF(AND((B3&gt;0),(B$4&gt;0)),(B3/B$4*100),"")</f>
        <v/>
      </c>
      <c r="D3" s="28"/>
      <c r="E3" s="29" t="str">
        <f>IF(AND((D3&gt;0),(D$4&gt;0)),(D3/D$4*100),"")</f>
        <v/>
      </c>
      <c r="F3" s="28"/>
      <c r="G3" s="29" t="str">
        <f>IF(AND((F3&gt;0),(F$4&gt;0)),(F3/F$4*100),"")</f>
        <v/>
      </c>
      <c r="H3" s="28"/>
      <c r="I3" s="29" t="str">
        <f>IF(AND((H3&gt;0),(H$4&gt;0)),(H3/H$4*100),"")</f>
        <v/>
      </c>
      <c r="J3" s="28"/>
      <c r="K3" s="29" t="str">
        <f>IF(AND((J3&gt;0),(J$4&gt;0)),(J3/J$4*100),"")</f>
        <v/>
      </c>
      <c r="L3" s="28"/>
      <c r="M3" s="29" t="str">
        <f>IF(AND((L3&gt;0),(L$4&gt;0)),(L3/L$4*100),"")</f>
        <v/>
      </c>
      <c r="N3" s="28"/>
      <c r="O3" s="29" t="str">
        <f>IF(AND((N3&gt;0),(N$4&gt;0)),(N3/N$4*100),"")</f>
        <v/>
      </c>
      <c r="P3" s="28"/>
      <c r="Q3" s="29" t="str">
        <f>IF(AND((P3&gt;0),(P$4&gt;0)),(P3/P$4*100),"")</f>
        <v/>
      </c>
      <c r="R3" s="28"/>
      <c r="S3" s="29" t="str">
        <f>IF(AND((R3&gt;0),(R$4&gt;0)),(R3/R$4*100),"")</f>
        <v/>
      </c>
      <c r="T3" s="28"/>
      <c r="U3" s="29" t="str">
        <f>IF(AND((T3&gt;0),(T$4&gt;0)),(T3/T$4*100),"")</f>
        <v/>
      </c>
      <c r="V3" s="28"/>
      <c r="W3" s="29" t="str">
        <f>IF(AND((V3&gt;0),(V$4&gt;0)),(V3/V$4*100),"")</f>
        <v/>
      </c>
      <c r="X3" s="28"/>
      <c r="Y3" s="29" t="str">
        <f>IF(AND((X3&gt;0),(X$4&gt;0)),(X3/X$4*100),"")</f>
        <v/>
      </c>
      <c r="Z3" s="28"/>
      <c r="AA3" s="29" t="str">
        <f>IF(AND((Z3&gt;0),(Z$4&gt;0)),(Z3/Z$4*100),"")</f>
        <v/>
      </c>
      <c r="AB3" s="28"/>
      <c r="AC3" s="29" t="str">
        <f>IF(AND((AB3&gt;0),(AB$4&gt;0)),(AB3/AB$4*100),"")</f>
        <v/>
      </c>
      <c r="AD3" s="28"/>
      <c r="AE3" s="29" t="str">
        <f t="shared" ref="AE3" si="0">IF(AND((AD3&gt;0),(AD$4&gt;0)),(AD3/AD$4*100),"")</f>
        <v/>
      </c>
      <c r="AF3" s="28"/>
      <c r="AG3" s="29" t="str">
        <f t="shared" ref="AG3" si="1">IF(AND((AF3&gt;0),(AF$4&gt;0)),(AF3/AF$4*100),"")</f>
        <v/>
      </c>
      <c r="AH3" s="28"/>
      <c r="AI3" s="29" t="str">
        <f t="shared" ref="AI3" si="2">IF(AND((AH3&gt;0),(AH$4&gt;0)),(AH3/AH$4*100),"")</f>
        <v/>
      </c>
      <c r="AJ3" s="28"/>
      <c r="AK3" s="29" t="str">
        <f t="shared" ref="AK3" si="3">IF(AND((AJ3&gt;0),(AJ$4&gt;0)),(AJ3/AJ$4*100),"")</f>
        <v/>
      </c>
      <c r="AL3" s="28"/>
      <c r="AM3" s="29" t="str">
        <f t="shared" ref="AM3" si="4">IF(AND((AL3&gt;0),(AL$4&gt;0)),(AL3/AL$4*100),"")</f>
        <v/>
      </c>
      <c r="AN3" s="28"/>
      <c r="AO3" s="29" t="str">
        <f t="shared" ref="AO3" si="5">IF(AND((AN3&gt;0),(AN$4&gt;0)),(AN3/AN$4*100),"")</f>
        <v/>
      </c>
      <c r="AP3" s="28"/>
      <c r="AQ3" s="29" t="str">
        <f t="shared" ref="AQ3" si="6">IF(AND((AP3&gt;0),(AP$4&gt;0)),(AP3/AP$4*100),"")</f>
        <v/>
      </c>
      <c r="AR3" s="28"/>
      <c r="AS3" s="29" t="str">
        <f t="shared" ref="AS3" si="7">IF(AND((AR3&gt;0),(AR$4&gt;0)),(AR3/AR$4*100),"")</f>
        <v/>
      </c>
      <c r="AT3" s="28"/>
      <c r="AU3" s="29" t="str">
        <f t="shared" ref="AU3" si="8">IF(AND((AT3&gt;0),(AT$4&gt;0)),(AT3/AT$4*100),"")</f>
        <v/>
      </c>
      <c r="AV3" s="28"/>
      <c r="AW3" s="29" t="str">
        <f t="shared" ref="AW3" si="9">IF(AND((AV3&gt;0),(AV$4&gt;0)),(AV3/AV$4*100),"")</f>
        <v/>
      </c>
      <c r="AX3" s="28"/>
      <c r="AY3" s="29" t="str">
        <f t="shared" ref="AY3" si="10">IF(AND((AX3&gt;0),(AX$4&gt;0)),(AX3/AX$4*100),"")</f>
        <v/>
      </c>
      <c r="AZ3" s="28"/>
      <c r="BA3" s="29" t="str">
        <f t="shared" ref="BA3" si="11">IF(AND((AZ3&gt;0),(AZ$4&gt;0)),(AZ3/AZ$4*100),"")</f>
        <v/>
      </c>
      <c r="BB3" s="28"/>
      <c r="BC3" s="29" t="str">
        <f t="shared" ref="BC3" si="12">IF(AND((BB3&gt;0),(BB$4&gt;0)),(BB3/BB$4*100),"")</f>
        <v/>
      </c>
      <c r="BD3" s="28"/>
      <c r="BE3" s="29" t="str">
        <f t="shared" ref="BE3" si="13">IF(AND((BD3&gt;0),(BD$4&gt;0)),(BD3/BD$4*100),"")</f>
        <v/>
      </c>
      <c r="BF3" s="28"/>
      <c r="BG3" s="29" t="str">
        <f t="shared" ref="BG3" si="14">IF(AND((BF3&gt;0),(BF$4&gt;0)),(BF3/BF$4*100),"")</f>
        <v/>
      </c>
      <c r="BH3" s="28"/>
      <c r="BI3" s="29" t="str">
        <f t="shared" ref="BI3" si="15">IF(AND((BH3&gt;0),(BH$4&gt;0)),(BH3/BH$4*100),"")</f>
        <v/>
      </c>
      <c r="BJ3" s="30"/>
      <c r="BK3" s="141" t="s">
        <v>26</v>
      </c>
      <c r="BL3" s="138">
        <f>COUNT(B3,D3,F3,H3,J3,L3,N3,P3,R3,T3,V3,X3,Z3,AB3,AD3,AF3,AH3,AJ3,AL3,AN3,AP3,AR3,AT3,AV3,AX3,AZ3,BB3,BD3,BF3,BH3)</f>
        <v>0</v>
      </c>
      <c r="BM3" s="32" t="str">
        <f>IF(SUM(B3,D3,F3,H3,J3,L3,N3,P3,R3,T3,V3,X3,Z3,AB3,AD3,AF3,AH3,AJ3,AL3,AN3,AP3,AR3,AT3,AV3,AX3,AZ3,BB3,BD3,BF3,BH3)&gt;0,MIN(B3,D3,F3,H3,J3,L3,N3,P3,R3,T3,V3,X3,Z3,AB3,AD3,AF3,AH3,AJ3,AL3,AN3,AP3,AR3,AT3,AV3,AX3,AZ3,BB3,BD3,BF3,BH3),"")</f>
        <v/>
      </c>
      <c r="BN3" s="33" t="str">
        <f>IF(COUNT(BM3)&gt;0,"–","?")</f>
        <v>?</v>
      </c>
      <c r="BO3" s="34" t="str">
        <f>IF(SUM(B3,D3,F3,H3,J3,L3,N3,P3,R3,T3,V3,X3,Z3,AB3,AD3,AF3,AH3,AJ3,AL3,AN3,AP3,AR3,AT3,AV3,AX3,AZ3,BB3,BD3,BF3,BH3)&gt;0,MAX(B3,D3,F3,H3,J3,L3,N3,P3,R3,T3,V3,X3,Z3,AB3,AD3,AF3,AH3,AJ3,AL3,AN3,AP3,AR3,AT3,AV3,AX3,AZ3,BB3,BD3,BF3,BH3),"")</f>
        <v/>
      </c>
      <c r="BP3" s="35" t="str">
        <f>IF(SUM(C3,E3,G3,I3,K3,M3,O3,Q3,S3,U3,W3,Y3,AA3,AC3,AE3,AG3,AI3,AK3,AM3,AO3,AQ3,AS3,AU3,AW3,AY3,BA3,BC3,BE3,BG3,BI3)&gt;0,MIN(C3,E3,G3,I3,K3,M3,O3,Q3,S3,U3,W3,Y3,AA3,AC3,AE3,AG3,AI3,AK3,AM3,AO3,AQ3,AS3,AU3,AW3,AY3,BA3,BC3,BE3,BG3,BI3),"")</f>
        <v/>
      </c>
      <c r="BQ3" s="36" t="str">
        <f>IF(COUNT(BP3)&gt;0,"–","?")</f>
        <v>?</v>
      </c>
      <c r="BR3" s="37" t="str">
        <f>IF(SUM(C3,E3,G3,I3,K3,M3,O3,Q3,S3,U3,W3,Y3,AA3,AC3,AE3,AG3,AI3,AK3,AM3,AO3,AQ3,AS3,AU3,AW3,AY3,BA3,BC3,BE3,BG3,BI3)&gt;0,MAX(C3,E3,G3,I3,K3,M3,O3,Q3,S3,U3,W3,Y3,AA3,AC3,AE3,AG3,AI3,AK3,AM3,AO3,AQ3,AS3,AU3,AW3,AY3,BA3,BC3,BE3,BG3,BI3),"")</f>
        <v/>
      </c>
      <c r="BS3" s="38" t="str">
        <f>IF(SUM(B3,D3,F3,H3,J3,L3,N3,P3,R3,T3,V3,X3,Z3,AB3,AD3,AF3,AH3,AJ3,AL3,AN3,AP3,AR3,AT3,AV3,AX3,AZ3,BB3,BD3,BF3,BH3)&gt;0,AVERAGE(B3,D3,F3,H3,J3,L3,N3,P3,R3,T3,V3,X3,Z3,AB3,AD3,AF3,AH3,AJ3,AL3,AN3,AP3,AR3,AT3,AV3,AX3,AZ3,BB3,BD3,BF3,BH3),"?")</f>
        <v>?</v>
      </c>
      <c r="BT3" s="39" t="str">
        <f>IF(SUM(C3,E3,G3,I3,K3,M3,O3,Q3,S3,U3,W3,Y3,AA3,AC3,AE3,AG3,AI3,AK3,AM3,AO3,AQ3,AS3,AU3,AW3,AY3,BA3,BC3,BE3,BG3,BI3)&gt;0,AVERAGE(C3,E3,G3,I3,K3,M3,O3,Q3,S3,U3,W3,Y3,AA3,AC3,AE3,AG3,AI3,AK3,AM3,AO3,AQ3,AS3,AU3,AW3,AY3,BA3,BC3,BE3,BG3,BI3),"?")</f>
        <v>?</v>
      </c>
      <c r="BU3" s="33" t="str">
        <f>IF(COUNT(B3,D3,F3,H3,J3,L3,N3,P3,R3,T3,V3,X3,Z3,AB3,AD3,AF3,AH3,AJ3,AL3,AN3,AP3,AR3,AT3,AV3,AX3,AZ3,BB3,BD3,BF3,BH3)&gt;1,STDEV(B3,D3,F3,H3,J3,L3,N3,P3,R3,T3,V3,X3,Z3,AB3,AD3,AF3,AH3,AJ3,AL3,AN3,AP3,AR3,AT3,AV3,AX3,AZ3,BB3,BD3,BF3,BH3),"?")</f>
        <v>?</v>
      </c>
      <c r="BV3" s="40" t="str">
        <f>IF(COUNT(C3,E3,G3,I3,K3,M3,O3,Q3,S3,U3,W3,Y3,AA3,AC3,AE3,AG3,AI3,AK3,AM3,AO3,AQ3,AS3,AU3,AW3,AY3,BA3,BC3,BE3,BG3,BI3)&gt;1,STDEV(C3,E3,G3,I3,K3,M3,O3,Q3,S3,U3,W3,Y3,AA3,AC3,AE3,AG3,AI3,AK3,AM3,AO3,AQ3,AS3,AU3,AW3,AY3,BA3,BC3,BE3,BG3,BI3),"?")</f>
        <v>?</v>
      </c>
      <c r="BW3" s="33" t="str">
        <f>IF(COUNT(B3)&gt;0,B3,"?")</f>
        <v>?</v>
      </c>
      <c r="BX3" s="36" t="str">
        <f>IF(COUNT(C3)&gt;0,C3,"?")</f>
        <v>?</v>
      </c>
    </row>
    <row r="4" spans="1:76" ht="16.5" customHeight="1" x14ac:dyDescent="0.3">
      <c r="A4" s="41" t="s">
        <v>27</v>
      </c>
      <c r="B4" s="42"/>
      <c r="C4" s="43" t="s">
        <v>28</v>
      </c>
      <c r="D4" s="42"/>
      <c r="E4" s="43" t="s">
        <v>28</v>
      </c>
      <c r="F4" s="42"/>
      <c r="G4" s="43" t="s">
        <v>28</v>
      </c>
      <c r="H4" s="42"/>
      <c r="I4" s="43" t="s">
        <v>28</v>
      </c>
      <c r="J4" s="42"/>
      <c r="K4" s="43" t="s">
        <v>28</v>
      </c>
      <c r="L4" s="42"/>
      <c r="M4" s="43" t="s">
        <v>28</v>
      </c>
      <c r="N4" s="42"/>
      <c r="O4" s="43" t="s">
        <v>28</v>
      </c>
      <c r="P4" s="42"/>
      <c r="Q4" s="43" t="s">
        <v>28</v>
      </c>
      <c r="R4" s="42"/>
      <c r="S4" s="43" t="s">
        <v>28</v>
      </c>
      <c r="T4" s="42"/>
      <c r="U4" s="43" t="s">
        <v>28</v>
      </c>
      <c r="V4" s="42"/>
      <c r="W4" s="43" t="s">
        <v>28</v>
      </c>
      <c r="X4" s="42"/>
      <c r="Y4" s="43" t="s">
        <v>28</v>
      </c>
      <c r="Z4" s="42"/>
      <c r="AA4" s="43" t="s">
        <v>28</v>
      </c>
      <c r="AB4" s="42"/>
      <c r="AC4" s="43" t="s">
        <v>28</v>
      </c>
      <c r="AD4" s="42"/>
      <c r="AE4" s="43" t="s">
        <v>28</v>
      </c>
      <c r="AF4" s="42"/>
      <c r="AG4" s="43" t="s">
        <v>28</v>
      </c>
      <c r="AH4" s="42"/>
      <c r="AI4" s="43" t="s">
        <v>28</v>
      </c>
      <c r="AJ4" s="42"/>
      <c r="AK4" s="43" t="s">
        <v>28</v>
      </c>
      <c r="AL4" s="42"/>
      <c r="AM4" s="43" t="s">
        <v>28</v>
      </c>
      <c r="AN4" s="42"/>
      <c r="AO4" s="43" t="s">
        <v>28</v>
      </c>
      <c r="AP4" s="42"/>
      <c r="AQ4" s="43" t="s">
        <v>28</v>
      </c>
      <c r="AR4" s="42"/>
      <c r="AS4" s="43" t="s">
        <v>28</v>
      </c>
      <c r="AT4" s="42"/>
      <c r="AU4" s="43" t="s">
        <v>28</v>
      </c>
      <c r="AV4" s="42"/>
      <c r="AW4" s="43" t="s">
        <v>28</v>
      </c>
      <c r="AX4" s="42"/>
      <c r="AY4" s="43" t="s">
        <v>28</v>
      </c>
      <c r="AZ4" s="42"/>
      <c r="BA4" s="43" t="s">
        <v>28</v>
      </c>
      <c r="BB4" s="42"/>
      <c r="BC4" s="43" t="s">
        <v>28</v>
      </c>
      <c r="BD4" s="42"/>
      <c r="BE4" s="43" t="s">
        <v>28</v>
      </c>
      <c r="BF4" s="42"/>
      <c r="BG4" s="43" t="s">
        <v>28</v>
      </c>
      <c r="BH4" s="42"/>
      <c r="BI4" s="43" t="s">
        <v>28</v>
      </c>
      <c r="BK4" s="142" t="s">
        <v>27</v>
      </c>
      <c r="BL4" s="139">
        <f t="shared" ref="BL4:BL43" si="16">COUNT(B4,D4,F4,H4,J4,L4,N4,P4,R4,T4,V4,X4,Z4,AB4,AD4,AF4,AH4,AJ4,AL4,AN4,AP4,AR4,AT4,AV4,AX4,AZ4,BB4,BD4,BF4,BH4)</f>
        <v>0</v>
      </c>
      <c r="BM4" s="45" t="str">
        <f t="shared" ref="BM4:BM43" si="17">IF(SUM(B4,D4,F4,H4,J4,L4,N4,P4,R4,T4,V4,X4,Z4,AB4,AD4,AF4,AH4,AJ4,AL4,AN4,AP4,AR4,AT4,AV4,AX4,AZ4,BB4,BD4,BF4,BH4)&gt;0,MIN(B4,D4,F4,H4,J4,L4,N4,P4,R4,T4,V4,X4,Z4,AB4,AD4,AF4,AH4,AJ4,AL4,AN4,AP4,AR4,AT4,AV4,AX4,AZ4,BB4,BD4,BF4,BH4),"")</f>
        <v/>
      </c>
      <c r="BN4" s="46" t="str">
        <f t="shared" ref="BN4:BN43" si="18">IF(COUNT(BM4)&gt;0,"–","?")</f>
        <v>?</v>
      </c>
      <c r="BO4" s="47" t="str">
        <f t="shared" ref="BO4:BO43" si="19">IF(SUM(B4,D4,F4,H4,J4,L4,N4,P4,R4,T4,V4,X4,Z4,AB4,AD4,AF4,AH4,AJ4,AL4,AN4,AP4,AR4,AT4,AV4,AX4,AZ4,BB4,BD4,BF4,BH4)&gt;0,MAX(B4,D4,F4,H4,J4,L4,N4,P4,R4,T4,V4,X4,Z4,AB4,AD4,AF4,AH4,AJ4,AL4,AN4,AP4,AR4,AT4,AV4,AX4,AZ4,BB4,BD4,BF4,BH4),"")</f>
        <v/>
      </c>
      <c r="BP4" s="48" t="str">
        <f t="shared" ref="BP4:BP43" si="20">IF(SUM(C4,E4,G4,I4,K4,M4,O4,Q4,S4,U4,W4,Y4,AA4,AC4,AE4,AG4,AI4,AK4,AM4,AO4,AQ4,AS4,AU4,AW4,AY4,BA4,BC4,BE4,BG4,BI4)&gt;0,MIN(C4,E4,G4,I4,K4,M4,O4,Q4,S4,U4,W4,Y4,AA4,AC4,AE4,AG4,AI4,AK4,AM4,AO4,AQ4,AS4,AU4,AW4,AY4,BA4,BC4,BE4,BG4,BI4),"")</f>
        <v/>
      </c>
      <c r="BQ4" s="19" t="s">
        <v>28</v>
      </c>
      <c r="BR4" s="49" t="str">
        <f t="shared" ref="BR4:BR43" si="21">IF(SUM(C4,E4,G4,I4,K4,M4,O4,Q4,S4,U4,W4,Y4,AA4,AC4,AE4,AG4,AI4,AK4,AM4,AO4,AQ4,AS4,AU4,AW4,AY4,BA4,BC4,BE4,BG4,BI4)&gt;0,MAX(C4,E4,G4,I4,K4,M4,O4,Q4,S4,U4,W4,Y4,AA4,AC4,AE4,AG4,AI4,AK4,AM4,AO4,AQ4,AS4,AU4,AW4,AY4,BA4,BC4,BE4,BG4,BI4),"")</f>
        <v/>
      </c>
      <c r="BS4" s="50" t="str">
        <f t="shared" ref="BS4:BT43" si="22">IF(SUM(B4,D4,F4,H4,J4,L4,N4,P4,R4,T4,V4,X4,Z4,AB4,AD4,AF4,AH4,AJ4,AL4,AN4,AP4,AR4,AT4,AV4,AX4,AZ4,BB4,BD4,BF4,BH4)&gt;0,AVERAGE(B4,D4,F4,H4,J4,L4,N4,P4,R4,T4,V4,X4,Z4,AB4,AD4,AF4,AH4,AJ4,AL4,AN4,AP4,AR4,AT4,AV4,AX4,AZ4,BB4,BD4,BF4,BH4),"?")</f>
        <v>?</v>
      </c>
      <c r="BT4" s="51" t="s">
        <v>28</v>
      </c>
      <c r="BU4" s="46" t="str">
        <f t="shared" ref="BU4:BV43" si="23">IF(COUNT(B4,D4,F4,H4,J4,L4,N4,P4,R4,T4,V4,X4,Z4,AB4,AD4,AF4,AH4,AJ4,AL4,AN4,AP4,AR4,AT4,AV4,AX4,AZ4,BB4,BD4,BF4,BH4)&gt;1,STDEV(B4,D4,F4,H4,J4,L4,N4,P4,R4,T4,V4,X4,Z4,AB4,AD4,AF4,AH4,AJ4,AL4,AN4,AP4,AR4,AT4,AV4,AX4,AZ4,BB4,BD4,BF4,BH4),"?")</f>
        <v>?</v>
      </c>
      <c r="BV4" s="52" t="s">
        <v>28</v>
      </c>
      <c r="BW4" s="46" t="str">
        <f t="shared" ref="BW4:BX43" si="24">IF(COUNT(B4)&gt;0,B4,"?")</f>
        <v>?</v>
      </c>
      <c r="BX4" s="53" t="s">
        <v>28</v>
      </c>
    </row>
    <row r="5" spans="1:76" ht="16.5" customHeight="1" x14ac:dyDescent="0.3">
      <c r="A5" s="54" t="s">
        <v>29</v>
      </c>
      <c r="B5" s="55"/>
      <c r="C5" s="56"/>
      <c r="D5" s="55"/>
      <c r="E5" s="56"/>
      <c r="F5" s="55"/>
      <c r="G5" s="56"/>
      <c r="H5" s="55"/>
      <c r="I5" s="56"/>
      <c r="J5" s="55"/>
      <c r="K5" s="56"/>
      <c r="L5" s="55"/>
      <c r="M5" s="56"/>
      <c r="N5" s="55"/>
      <c r="O5" s="56"/>
      <c r="P5" s="55"/>
      <c r="Q5" s="56"/>
      <c r="R5" s="55"/>
      <c r="S5" s="56"/>
      <c r="T5" s="55"/>
      <c r="U5" s="56"/>
      <c r="V5" s="55"/>
      <c r="W5" s="56"/>
      <c r="X5" s="55"/>
      <c r="Y5" s="56"/>
      <c r="Z5" s="55"/>
      <c r="AA5" s="56"/>
      <c r="AB5" s="55"/>
      <c r="AC5" s="56"/>
      <c r="AD5" s="55"/>
      <c r="AE5" s="56"/>
      <c r="AF5" s="55"/>
      <c r="AG5" s="56"/>
      <c r="AH5" s="55"/>
      <c r="AI5" s="56"/>
      <c r="AJ5" s="55"/>
      <c r="AK5" s="56"/>
      <c r="AL5" s="55"/>
      <c r="AM5" s="56"/>
      <c r="AN5" s="55"/>
      <c r="AO5" s="56"/>
      <c r="AP5" s="55"/>
      <c r="AQ5" s="56"/>
      <c r="AR5" s="55"/>
      <c r="AS5" s="56"/>
      <c r="AT5" s="55"/>
      <c r="AU5" s="56"/>
      <c r="AV5" s="55"/>
      <c r="AW5" s="56"/>
      <c r="AX5" s="55"/>
      <c r="AY5" s="56"/>
      <c r="AZ5" s="55"/>
      <c r="BA5" s="56"/>
      <c r="BB5" s="55"/>
      <c r="BC5" s="56"/>
      <c r="BD5" s="55"/>
      <c r="BE5" s="56"/>
      <c r="BF5" s="55"/>
      <c r="BG5" s="56"/>
      <c r="BH5" s="55"/>
      <c r="BI5" s="56"/>
      <c r="BK5" s="142" t="s">
        <v>29</v>
      </c>
      <c r="BL5" s="139">
        <f t="shared" si="16"/>
        <v>0</v>
      </c>
      <c r="BM5" s="45"/>
      <c r="BN5" s="46"/>
      <c r="BO5" s="47"/>
      <c r="BP5" s="48"/>
      <c r="BQ5" s="53"/>
      <c r="BR5" s="49"/>
      <c r="BS5" s="50"/>
      <c r="BT5" s="51"/>
      <c r="BU5" s="46"/>
      <c r="BV5" s="52"/>
      <c r="BW5" s="46"/>
      <c r="BX5" s="53"/>
    </row>
    <row r="6" spans="1:76" ht="16.5" customHeight="1" x14ac:dyDescent="0.3">
      <c r="A6" s="27" t="s">
        <v>30</v>
      </c>
      <c r="B6" s="57"/>
      <c r="C6" s="58" t="str">
        <f>IF(AND((B6&gt;0),(B$4&gt;0)),(B6/B$4*100),"")</f>
        <v/>
      </c>
      <c r="D6" s="57"/>
      <c r="E6" s="58" t="str">
        <f>IF(AND((D6&gt;0),(D$4&gt;0)),(D6/D$4*100),"")</f>
        <v/>
      </c>
      <c r="F6" s="57"/>
      <c r="G6" s="58" t="str">
        <f>IF(AND((F6&gt;0),(F$4&gt;0)),(F6/F$4*100),"")</f>
        <v/>
      </c>
      <c r="H6" s="57"/>
      <c r="I6" s="58" t="str">
        <f>IF(AND((H6&gt;0),(H$4&gt;0)),(H6/H$4*100),"")</f>
        <v/>
      </c>
      <c r="J6" s="57"/>
      <c r="K6" s="58" t="str">
        <f>IF(AND((J6&gt;0),(J$4&gt;0)),(J6/J$4*100),"")</f>
        <v/>
      </c>
      <c r="L6" s="57"/>
      <c r="M6" s="58" t="str">
        <f>IF(AND((L6&gt;0),(L$4&gt;0)),(L6/L$4*100),"")</f>
        <v/>
      </c>
      <c r="N6" s="57"/>
      <c r="O6" s="58" t="str">
        <f>IF(AND((N6&gt;0),(N$4&gt;0)),(N6/N$4*100),"")</f>
        <v/>
      </c>
      <c r="P6" s="57"/>
      <c r="Q6" s="58" t="str">
        <f>IF(AND((P6&gt;0),(P$4&gt;0)),(P6/P$4*100),"")</f>
        <v/>
      </c>
      <c r="R6" s="57"/>
      <c r="S6" s="58" t="str">
        <f>IF(AND((R6&gt;0),(R$4&gt;0)),(R6/R$4*100),"")</f>
        <v/>
      </c>
      <c r="T6" s="57"/>
      <c r="U6" s="58" t="str">
        <f>IF(AND((T6&gt;0),(T$4&gt;0)),(T6/T$4*100),"")</f>
        <v/>
      </c>
      <c r="V6" s="57"/>
      <c r="W6" s="58" t="str">
        <f>IF(AND((V6&gt;0),(V$4&gt;0)),(V6/V$4*100),"")</f>
        <v/>
      </c>
      <c r="X6" s="57"/>
      <c r="Y6" s="58" t="str">
        <f>IF(AND((X6&gt;0),(X$4&gt;0)),(X6/X$4*100),"")</f>
        <v/>
      </c>
      <c r="Z6" s="57"/>
      <c r="AA6" s="58" t="str">
        <f>IF(AND((Z6&gt;0),(Z$4&gt;0)),(Z6/Z$4*100),"")</f>
        <v/>
      </c>
      <c r="AB6" s="57"/>
      <c r="AC6" s="58" t="str">
        <f>IF(AND((AB6&gt;0),(AB$4&gt;0)),(AB6/AB$4*100),"")</f>
        <v/>
      </c>
      <c r="AD6" s="57"/>
      <c r="AE6" s="58" t="str">
        <f t="shared" ref="AE6:AE10" si="25">IF(AND((AD6&gt;0),(AD$4&gt;0)),(AD6/AD$4*100),"")</f>
        <v/>
      </c>
      <c r="AF6" s="57"/>
      <c r="AG6" s="58" t="str">
        <f t="shared" ref="AG6:AG10" si="26">IF(AND((AF6&gt;0),(AF$4&gt;0)),(AF6/AF$4*100),"")</f>
        <v/>
      </c>
      <c r="AH6" s="57"/>
      <c r="AI6" s="58" t="str">
        <f t="shared" ref="AI6:AI10" si="27">IF(AND((AH6&gt;0),(AH$4&gt;0)),(AH6/AH$4*100),"")</f>
        <v/>
      </c>
      <c r="AJ6" s="57"/>
      <c r="AK6" s="58" t="str">
        <f t="shared" ref="AK6:AK10" si="28">IF(AND((AJ6&gt;0),(AJ$4&gt;0)),(AJ6/AJ$4*100),"")</f>
        <v/>
      </c>
      <c r="AL6" s="57"/>
      <c r="AM6" s="58" t="str">
        <f t="shared" ref="AM6:AM10" si="29">IF(AND((AL6&gt;0),(AL$4&gt;0)),(AL6/AL$4*100),"")</f>
        <v/>
      </c>
      <c r="AN6" s="57"/>
      <c r="AO6" s="58" t="str">
        <f t="shared" ref="AO6:AO10" si="30">IF(AND((AN6&gt;0),(AN$4&gt;0)),(AN6/AN$4*100),"")</f>
        <v/>
      </c>
      <c r="AP6" s="57"/>
      <c r="AQ6" s="58" t="str">
        <f t="shared" ref="AQ6:AQ10" si="31">IF(AND((AP6&gt;0),(AP$4&gt;0)),(AP6/AP$4*100),"")</f>
        <v/>
      </c>
      <c r="AR6" s="57"/>
      <c r="AS6" s="58" t="str">
        <f t="shared" ref="AS6:AS10" si="32">IF(AND((AR6&gt;0),(AR$4&gt;0)),(AR6/AR$4*100),"")</f>
        <v/>
      </c>
      <c r="AT6" s="57"/>
      <c r="AU6" s="58" t="str">
        <f t="shared" ref="AU6:AU10" si="33">IF(AND((AT6&gt;0),(AT$4&gt;0)),(AT6/AT$4*100),"")</f>
        <v/>
      </c>
      <c r="AV6" s="57"/>
      <c r="AW6" s="58" t="str">
        <f t="shared" ref="AW6:AW10" si="34">IF(AND((AV6&gt;0),(AV$4&gt;0)),(AV6/AV$4*100),"")</f>
        <v/>
      </c>
      <c r="AX6" s="57"/>
      <c r="AY6" s="58" t="str">
        <f t="shared" ref="AY6:AY10" si="35">IF(AND((AX6&gt;0),(AX$4&gt;0)),(AX6/AX$4*100),"")</f>
        <v/>
      </c>
      <c r="AZ6" s="57"/>
      <c r="BA6" s="58" t="str">
        <f t="shared" ref="BA6:BA10" si="36">IF(AND((AZ6&gt;0),(AZ$4&gt;0)),(AZ6/AZ$4*100),"")</f>
        <v/>
      </c>
      <c r="BB6" s="57"/>
      <c r="BC6" s="58" t="str">
        <f t="shared" ref="BC6:BC10" si="37">IF(AND((BB6&gt;0),(BB$4&gt;0)),(BB6/BB$4*100),"")</f>
        <v/>
      </c>
      <c r="BD6" s="57"/>
      <c r="BE6" s="58" t="str">
        <f t="shared" ref="BE6:BE10" si="38">IF(AND((BD6&gt;0),(BD$4&gt;0)),(BD6/BD$4*100),"")</f>
        <v/>
      </c>
      <c r="BF6" s="57"/>
      <c r="BG6" s="58" t="str">
        <f t="shared" ref="BG6:BG10" si="39">IF(AND((BF6&gt;0),(BF$4&gt;0)),(BF6/BF$4*100),"")</f>
        <v/>
      </c>
      <c r="BH6" s="57"/>
      <c r="BI6" s="58" t="str">
        <f t="shared" ref="BI6:BI10" si="40">IF(AND((BH6&gt;0),(BH$4&gt;0)),(BH6/BH$4*100),"")</f>
        <v/>
      </c>
      <c r="BK6" s="143" t="s">
        <v>30</v>
      </c>
      <c r="BL6" s="139">
        <f t="shared" si="16"/>
        <v>0</v>
      </c>
      <c r="BM6" s="45" t="str">
        <f t="shared" si="17"/>
        <v/>
      </c>
      <c r="BN6" s="46" t="str">
        <f t="shared" si="18"/>
        <v>?</v>
      </c>
      <c r="BO6" s="47" t="str">
        <f t="shared" si="19"/>
        <v/>
      </c>
      <c r="BP6" s="48" t="str">
        <f t="shared" si="20"/>
        <v/>
      </c>
      <c r="BQ6" s="53" t="str">
        <f t="shared" ref="BQ6:BQ42" si="41">IF(COUNT(BP6)&gt;0,"–","?")</f>
        <v>?</v>
      </c>
      <c r="BR6" s="49" t="str">
        <f t="shared" si="21"/>
        <v/>
      </c>
      <c r="BS6" s="50" t="str">
        <f t="shared" si="22"/>
        <v>?</v>
      </c>
      <c r="BT6" s="51" t="str">
        <f t="shared" si="22"/>
        <v>?</v>
      </c>
      <c r="BU6" s="46" t="str">
        <f t="shared" si="23"/>
        <v>?</v>
      </c>
      <c r="BV6" s="52" t="str">
        <f t="shared" si="23"/>
        <v>?</v>
      </c>
      <c r="BW6" s="46" t="str">
        <f t="shared" si="24"/>
        <v>?</v>
      </c>
      <c r="BX6" s="53" t="str">
        <f t="shared" si="24"/>
        <v>?</v>
      </c>
    </row>
    <row r="7" spans="1:76" ht="16.5" customHeight="1" x14ac:dyDescent="0.3">
      <c r="A7" s="27" t="s">
        <v>31</v>
      </c>
      <c r="B7" s="59"/>
      <c r="C7" s="58" t="str">
        <f>IF(AND((B7&gt;0),(B$4&gt;0)),(B7/B$4*100),"")</f>
        <v/>
      </c>
      <c r="D7" s="59"/>
      <c r="E7" s="58" t="str">
        <f>IF(AND((D7&gt;0),(D$4&gt;0)),(D7/D$4*100),"")</f>
        <v/>
      </c>
      <c r="F7" s="59"/>
      <c r="G7" s="58" t="str">
        <f>IF(AND((F7&gt;0),(F$4&gt;0)),(F7/F$4*100),"")</f>
        <v/>
      </c>
      <c r="H7" s="59"/>
      <c r="I7" s="58" t="str">
        <f>IF(AND((H7&gt;0),(H$4&gt;0)),(H7/H$4*100),"")</f>
        <v/>
      </c>
      <c r="J7" s="59"/>
      <c r="K7" s="58" t="str">
        <f>IF(AND((J7&gt;0),(J$4&gt;0)),(J7/J$4*100),"")</f>
        <v/>
      </c>
      <c r="L7" s="59"/>
      <c r="M7" s="58" t="str">
        <f>IF(AND((L7&gt;0),(L$4&gt;0)),(L7/L$4*100),"")</f>
        <v/>
      </c>
      <c r="N7" s="59"/>
      <c r="O7" s="58" t="str">
        <f>IF(AND((N7&gt;0),(N$4&gt;0)),(N7/N$4*100),"")</f>
        <v/>
      </c>
      <c r="P7" s="59"/>
      <c r="Q7" s="58" t="str">
        <f>IF(AND((P7&gt;0),(P$4&gt;0)),(P7/P$4*100),"")</f>
        <v/>
      </c>
      <c r="R7" s="59"/>
      <c r="S7" s="58" t="str">
        <f>IF(AND((R7&gt;0),(R$4&gt;0)),(R7/R$4*100),"")</f>
        <v/>
      </c>
      <c r="T7" s="59"/>
      <c r="U7" s="58" t="str">
        <f>IF(AND((T7&gt;0),(T$4&gt;0)),(T7/T$4*100),"")</f>
        <v/>
      </c>
      <c r="V7" s="59"/>
      <c r="W7" s="58" t="str">
        <f>IF(AND((V7&gt;0),(V$4&gt;0)),(V7/V$4*100),"")</f>
        <v/>
      </c>
      <c r="X7" s="59"/>
      <c r="Y7" s="58" t="str">
        <f>IF(AND((X7&gt;0),(X$4&gt;0)),(X7/X$4*100),"")</f>
        <v/>
      </c>
      <c r="Z7" s="59"/>
      <c r="AA7" s="58" t="str">
        <f>IF(AND((Z7&gt;0),(Z$4&gt;0)),(Z7/Z$4*100),"")</f>
        <v/>
      </c>
      <c r="AB7" s="59"/>
      <c r="AC7" s="58" t="str">
        <f>IF(AND((AB7&gt;0),(AB$4&gt;0)),(AB7/AB$4*100),"")</f>
        <v/>
      </c>
      <c r="AD7" s="59"/>
      <c r="AE7" s="58" t="str">
        <f t="shared" si="25"/>
        <v/>
      </c>
      <c r="AF7" s="59"/>
      <c r="AG7" s="58" t="str">
        <f t="shared" si="26"/>
        <v/>
      </c>
      <c r="AH7" s="59"/>
      <c r="AI7" s="58" t="str">
        <f t="shared" si="27"/>
        <v/>
      </c>
      <c r="AJ7" s="59"/>
      <c r="AK7" s="58" t="str">
        <f t="shared" si="28"/>
        <v/>
      </c>
      <c r="AL7" s="59"/>
      <c r="AM7" s="58" t="str">
        <f t="shared" si="29"/>
        <v/>
      </c>
      <c r="AN7" s="59"/>
      <c r="AO7" s="58" t="str">
        <f t="shared" si="30"/>
        <v/>
      </c>
      <c r="AP7" s="59"/>
      <c r="AQ7" s="58" t="str">
        <f t="shared" si="31"/>
        <v/>
      </c>
      <c r="AR7" s="59"/>
      <c r="AS7" s="58" t="str">
        <f t="shared" si="32"/>
        <v/>
      </c>
      <c r="AT7" s="59"/>
      <c r="AU7" s="58" t="str">
        <f t="shared" si="33"/>
        <v/>
      </c>
      <c r="AV7" s="59"/>
      <c r="AW7" s="58" t="str">
        <f t="shared" si="34"/>
        <v/>
      </c>
      <c r="AX7" s="59"/>
      <c r="AY7" s="58" t="str">
        <f t="shared" si="35"/>
        <v/>
      </c>
      <c r="AZ7" s="59"/>
      <c r="BA7" s="58" t="str">
        <f t="shared" si="36"/>
        <v/>
      </c>
      <c r="BB7" s="59"/>
      <c r="BC7" s="58" t="str">
        <f t="shared" si="37"/>
        <v/>
      </c>
      <c r="BD7" s="59"/>
      <c r="BE7" s="58" t="str">
        <f t="shared" si="38"/>
        <v/>
      </c>
      <c r="BF7" s="59"/>
      <c r="BG7" s="58" t="str">
        <f t="shared" si="39"/>
        <v/>
      </c>
      <c r="BH7" s="59"/>
      <c r="BI7" s="58" t="str">
        <f t="shared" si="40"/>
        <v/>
      </c>
      <c r="BK7" s="143" t="s">
        <v>31</v>
      </c>
      <c r="BL7" s="139">
        <f t="shared" si="16"/>
        <v>0</v>
      </c>
      <c r="BM7" s="45" t="str">
        <f t="shared" si="17"/>
        <v/>
      </c>
      <c r="BN7" s="46" t="str">
        <f t="shared" si="18"/>
        <v>?</v>
      </c>
      <c r="BO7" s="47" t="str">
        <f t="shared" si="19"/>
        <v/>
      </c>
      <c r="BP7" s="48" t="str">
        <f t="shared" si="20"/>
        <v/>
      </c>
      <c r="BQ7" s="53" t="str">
        <f t="shared" si="41"/>
        <v>?</v>
      </c>
      <c r="BR7" s="49" t="str">
        <f t="shared" si="21"/>
        <v/>
      </c>
      <c r="BS7" s="50" t="str">
        <f t="shared" si="22"/>
        <v>?</v>
      </c>
      <c r="BT7" s="51" t="str">
        <f t="shared" si="22"/>
        <v>?</v>
      </c>
      <c r="BU7" s="46" t="str">
        <f t="shared" si="23"/>
        <v>?</v>
      </c>
      <c r="BV7" s="52" t="str">
        <f t="shared" si="23"/>
        <v>?</v>
      </c>
      <c r="BW7" s="46" t="str">
        <f t="shared" si="24"/>
        <v>?</v>
      </c>
      <c r="BX7" s="53" t="str">
        <f t="shared" si="24"/>
        <v>?</v>
      </c>
    </row>
    <row r="8" spans="1:76" ht="16.5" customHeight="1" x14ac:dyDescent="0.3">
      <c r="A8" s="27" t="s">
        <v>32</v>
      </c>
      <c r="B8" s="59"/>
      <c r="C8" s="58" t="str">
        <f>IF(AND((B8&gt;0),(B$4&gt;0)),(B8/B$4*100),"")</f>
        <v/>
      </c>
      <c r="D8" s="59"/>
      <c r="E8" s="58" t="str">
        <f>IF(AND((D8&gt;0),(D$4&gt;0)),(D8/D$4*100),"")</f>
        <v/>
      </c>
      <c r="F8" s="59"/>
      <c r="G8" s="58" t="str">
        <f>IF(AND((F8&gt;0),(F$4&gt;0)),(F8/F$4*100),"")</f>
        <v/>
      </c>
      <c r="H8" s="59"/>
      <c r="I8" s="58" t="str">
        <f>IF(AND((H8&gt;0),(H$4&gt;0)),(H8/H$4*100),"")</f>
        <v/>
      </c>
      <c r="J8" s="59"/>
      <c r="K8" s="58" t="str">
        <f>IF(AND((J8&gt;0),(J$4&gt;0)),(J8/J$4*100),"")</f>
        <v/>
      </c>
      <c r="L8" s="59"/>
      <c r="M8" s="58" t="str">
        <f>IF(AND((L8&gt;0),(L$4&gt;0)),(L8/L$4*100),"")</f>
        <v/>
      </c>
      <c r="N8" s="59"/>
      <c r="O8" s="58" t="str">
        <f>IF(AND((N8&gt;0),(N$4&gt;0)),(N8/N$4*100),"")</f>
        <v/>
      </c>
      <c r="P8" s="59"/>
      <c r="Q8" s="58" t="str">
        <f>IF(AND((P8&gt;0),(P$4&gt;0)),(P8/P$4*100),"")</f>
        <v/>
      </c>
      <c r="R8" s="59"/>
      <c r="S8" s="58" t="str">
        <f>IF(AND((R8&gt;0),(R$4&gt;0)),(R8/R$4*100),"")</f>
        <v/>
      </c>
      <c r="T8" s="59"/>
      <c r="U8" s="58" t="str">
        <f>IF(AND((T8&gt;0),(T$4&gt;0)),(T8/T$4*100),"")</f>
        <v/>
      </c>
      <c r="V8" s="59"/>
      <c r="W8" s="58" t="str">
        <f>IF(AND((V8&gt;0),(V$4&gt;0)),(V8/V$4*100),"")</f>
        <v/>
      </c>
      <c r="X8" s="59"/>
      <c r="Y8" s="58" t="str">
        <f>IF(AND((X8&gt;0),(X$4&gt;0)),(X8/X$4*100),"")</f>
        <v/>
      </c>
      <c r="Z8" s="59"/>
      <c r="AA8" s="58" t="str">
        <f>IF(AND((Z8&gt;0),(Z$4&gt;0)),(Z8/Z$4*100),"")</f>
        <v/>
      </c>
      <c r="AB8" s="59"/>
      <c r="AC8" s="58" t="str">
        <f>IF(AND((AB8&gt;0),(AB$4&gt;0)),(AB8/AB$4*100),"")</f>
        <v/>
      </c>
      <c r="AD8" s="59"/>
      <c r="AE8" s="58" t="str">
        <f t="shared" si="25"/>
        <v/>
      </c>
      <c r="AF8" s="59"/>
      <c r="AG8" s="58" t="str">
        <f t="shared" si="26"/>
        <v/>
      </c>
      <c r="AH8" s="59"/>
      <c r="AI8" s="58" t="str">
        <f t="shared" si="27"/>
        <v/>
      </c>
      <c r="AJ8" s="59"/>
      <c r="AK8" s="58" t="str">
        <f t="shared" si="28"/>
        <v/>
      </c>
      <c r="AL8" s="59"/>
      <c r="AM8" s="58" t="str">
        <f t="shared" si="29"/>
        <v/>
      </c>
      <c r="AN8" s="59"/>
      <c r="AO8" s="58" t="str">
        <f t="shared" si="30"/>
        <v/>
      </c>
      <c r="AP8" s="59"/>
      <c r="AQ8" s="58" t="str">
        <f t="shared" si="31"/>
        <v/>
      </c>
      <c r="AR8" s="59"/>
      <c r="AS8" s="58" t="str">
        <f t="shared" si="32"/>
        <v/>
      </c>
      <c r="AT8" s="59"/>
      <c r="AU8" s="58" t="str">
        <f t="shared" si="33"/>
        <v/>
      </c>
      <c r="AV8" s="59"/>
      <c r="AW8" s="58" t="str">
        <f t="shared" si="34"/>
        <v/>
      </c>
      <c r="AX8" s="59"/>
      <c r="AY8" s="58" t="str">
        <f t="shared" si="35"/>
        <v/>
      </c>
      <c r="AZ8" s="59"/>
      <c r="BA8" s="58" t="str">
        <f t="shared" si="36"/>
        <v/>
      </c>
      <c r="BB8" s="59"/>
      <c r="BC8" s="58" t="str">
        <f t="shared" si="37"/>
        <v/>
      </c>
      <c r="BD8" s="59"/>
      <c r="BE8" s="58" t="str">
        <f t="shared" si="38"/>
        <v/>
      </c>
      <c r="BF8" s="59"/>
      <c r="BG8" s="58" t="str">
        <f t="shared" si="39"/>
        <v/>
      </c>
      <c r="BH8" s="59"/>
      <c r="BI8" s="58" t="str">
        <f t="shared" si="40"/>
        <v/>
      </c>
      <c r="BK8" s="143" t="s">
        <v>32</v>
      </c>
      <c r="BL8" s="139">
        <f t="shared" si="16"/>
        <v>0</v>
      </c>
      <c r="BM8" s="45" t="str">
        <f t="shared" si="17"/>
        <v/>
      </c>
      <c r="BN8" s="46" t="str">
        <f t="shared" si="18"/>
        <v>?</v>
      </c>
      <c r="BO8" s="47" t="str">
        <f t="shared" si="19"/>
        <v/>
      </c>
      <c r="BP8" s="48" t="str">
        <f t="shared" si="20"/>
        <v/>
      </c>
      <c r="BQ8" s="53" t="str">
        <f t="shared" si="41"/>
        <v>?</v>
      </c>
      <c r="BR8" s="49" t="str">
        <f t="shared" si="21"/>
        <v/>
      </c>
      <c r="BS8" s="50" t="str">
        <f t="shared" si="22"/>
        <v>?</v>
      </c>
      <c r="BT8" s="51" t="str">
        <f t="shared" si="22"/>
        <v>?</v>
      </c>
      <c r="BU8" s="46" t="str">
        <f t="shared" si="23"/>
        <v>?</v>
      </c>
      <c r="BV8" s="52" t="str">
        <f t="shared" si="23"/>
        <v>?</v>
      </c>
      <c r="BW8" s="46" t="str">
        <f t="shared" si="24"/>
        <v>?</v>
      </c>
      <c r="BX8" s="53" t="str">
        <f t="shared" si="24"/>
        <v>?</v>
      </c>
    </row>
    <row r="9" spans="1:76" ht="16.5" customHeight="1" x14ac:dyDescent="0.3">
      <c r="A9" s="27" t="s">
        <v>33</v>
      </c>
      <c r="B9" s="59"/>
      <c r="C9" s="58" t="str">
        <f>IF(AND((B9&gt;0),(B$4&gt;0)),(B9/B$4*100),"")</f>
        <v/>
      </c>
      <c r="D9" s="59"/>
      <c r="E9" s="58" t="str">
        <f>IF(AND((D9&gt;0),(D$4&gt;0)),(D9/D$4*100),"")</f>
        <v/>
      </c>
      <c r="F9" s="59"/>
      <c r="G9" s="58" t="str">
        <f>IF(AND((F9&gt;0),(F$4&gt;0)),(F9/F$4*100),"")</f>
        <v/>
      </c>
      <c r="H9" s="59"/>
      <c r="I9" s="58" t="str">
        <f>IF(AND((H9&gt;0),(H$4&gt;0)),(H9/H$4*100),"")</f>
        <v/>
      </c>
      <c r="J9" s="59"/>
      <c r="K9" s="58" t="str">
        <f>IF(AND((J9&gt;0),(J$4&gt;0)),(J9/J$4*100),"")</f>
        <v/>
      </c>
      <c r="L9" s="59"/>
      <c r="M9" s="58" t="str">
        <f>IF(AND((L9&gt;0),(L$4&gt;0)),(L9/L$4*100),"")</f>
        <v/>
      </c>
      <c r="N9" s="59"/>
      <c r="O9" s="58" t="str">
        <f>IF(AND((N9&gt;0),(N$4&gt;0)),(N9/N$4*100),"")</f>
        <v/>
      </c>
      <c r="P9" s="59"/>
      <c r="Q9" s="58" t="str">
        <f>IF(AND((P9&gt;0),(P$4&gt;0)),(P9/P$4*100),"")</f>
        <v/>
      </c>
      <c r="R9" s="59"/>
      <c r="S9" s="58" t="str">
        <f>IF(AND((R9&gt;0),(R$4&gt;0)),(R9/R$4*100),"")</f>
        <v/>
      </c>
      <c r="T9" s="59"/>
      <c r="U9" s="58" t="str">
        <f>IF(AND((T9&gt;0),(T$4&gt;0)),(T9/T$4*100),"")</f>
        <v/>
      </c>
      <c r="V9" s="59"/>
      <c r="W9" s="58" t="str">
        <f>IF(AND((V9&gt;0),(V$4&gt;0)),(V9/V$4*100),"")</f>
        <v/>
      </c>
      <c r="X9" s="59"/>
      <c r="Y9" s="58" t="str">
        <f>IF(AND((X9&gt;0),(X$4&gt;0)),(X9/X$4*100),"")</f>
        <v/>
      </c>
      <c r="Z9" s="59"/>
      <c r="AA9" s="58" t="str">
        <f>IF(AND((Z9&gt;0),(Z$4&gt;0)),(Z9/Z$4*100),"")</f>
        <v/>
      </c>
      <c r="AB9" s="59"/>
      <c r="AC9" s="58" t="str">
        <f>IF(AND((AB9&gt;0),(AB$4&gt;0)),(AB9/AB$4*100),"")</f>
        <v/>
      </c>
      <c r="AD9" s="59"/>
      <c r="AE9" s="58" t="str">
        <f t="shared" si="25"/>
        <v/>
      </c>
      <c r="AF9" s="59"/>
      <c r="AG9" s="58" t="str">
        <f t="shared" si="26"/>
        <v/>
      </c>
      <c r="AH9" s="59"/>
      <c r="AI9" s="58" t="str">
        <f t="shared" si="27"/>
        <v/>
      </c>
      <c r="AJ9" s="59"/>
      <c r="AK9" s="58" t="str">
        <f t="shared" si="28"/>
        <v/>
      </c>
      <c r="AL9" s="59"/>
      <c r="AM9" s="58" t="str">
        <f t="shared" si="29"/>
        <v/>
      </c>
      <c r="AN9" s="59"/>
      <c r="AO9" s="58" t="str">
        <f t="shared" si="30"/>
        <v/>
      </c>
      <c r="AP9" s="59"/>
      <c r="AQ9" s="58" t="str">
        <f t="shared" si="31"/>
        <v/>
      </c>
      <c r="AR9" s="59"/>
      <c r="AS9" s="58" t="str">
        <f t="shared" si="32"/>
        <v/>
      </c>
      <c r="AT9" s="59"/>
      <c r="AU9" s="58" t="str">
        <f t="shared" si="33"/>
        <v/>
      </c>
      <c r="AV9" s="59"/>
      <c r="AW9" s="58" t="str">
        <f t="shared" si="34"/>
        <v/>
      </c>
      <c r="AX9" s="59"/>
      <c r="AY9" s="58" t="str">
        <f t="shared" si="35"/>
        <v/>
      </c>
      <c r="AZ9" s="59"/>
      <c r="BA9" s="58" t="str">
        <f t="shared" si="36"/>
        <v/>
      </c>
      <c r="BB9" s="59"/>
      <c r="BC9" s="58" t="str">
        <f t="shared" si="37"/>
        <v/>
      </c>
      <c r="BD9" s="59"/>
      <c r="BE9" s="58" t="str">
        <f t="shared" si="38"/>
        <v/>
      </c>
      <c r="BF9" s="59"/>
      <c r="BG9" s="58" t="str">
        <f t="shared" si="39"/>
        <v/>
      </c>
      <c r="BH9" s="59"/>
      <c r="BI9" s="58" t="str">
        <f t="shared" si="40"/>
        <v/>
      </c>
      <c r="BK9" s="143" t="s">
        <v>33</v>
      </c>
      <c r="BL9" s="139">
        <f t="shared" si="16"/>
        <v>0</v>
      </c>
      <c r="BM9" s="45" t="str">
        <f t="shared" si="17"/>
        <v/>
      </c>
      <c r="BN9" s="46" t="str">
        <f t="shared" si="18"/>
        <v>?</v>
      </c>
      <c r="BO9" s="47" t="str">
        <f t="shared" si="19"/>
        <v/>
      </c>
      <c r="BP9" s="48" t="str">
        <f t="shared" si="20"/>
        <v/>
      </c>
      <c r="BQ9" s="53" t="str">
        <f t="shared" si="41"/>
        <v>?</v>
      </c>
      <c r="BR9" s="49" t="str">
        <f t="shared" si="21"/>
        <v/>
      </c>
      <c r="BS9" s="50" t="str">
        <f t="shared" si="22"/>
        <v>?</v>
      </c>
      <c r="BT9" s="51" t="str">
        <f t="shared" si="22"/>
        <v>?</v>
      </c>
      <c r="BU9" s="46" t="str">
        <f t="shared" si="23"/>
        <v>?</v>
      </c>
      <c r="BV9" s="52" t="str">
        <f t="shared" si="23"/>
        <v>?</v>
      </c>
      <c r="BW9" s="46" t="str">
        <f t="shared" si="24"/>
        <v>?</v>
      </c>
      <c r="BX9" s="53" t="str">
        <f t="shared" si="24"/>
        <v>?</v>
      </c>
    </row>
    <row r="10" spans="1:76" ht="16.5" customHeight="1" x14ac:dyDescent="0.3">
      <c r="A10" s="27" t="s">
        <v>34</v>
      </c>
      <c r="B10" s="59"/>
      <c r="C10" s="58" t="str">
        <f>IF(AND((B10&gt;0),(B$4&gt;0)),(B10/B$4*100),"")</f>
        <v/>
      </c>
      <c r="D10" s="59"/>
      <c r="E10" s="58" t="str">
        <f>IF(AND((D10&gt;0),(D$4&gt;0)),(D10/D$4*100),"")</f>
        <v/>
      </c>
      <c r="F10" s="59"/>
      <c r="G10" s="58" t="str">
        <f>IF(AND((F10&gt;0),(F$4&gt;0)),(F10/F$4*100),"")</f>
        <v/>
      </c>
      <c r="H10" s="59"/>
      <c r="I10" s="58" t="str">
        <f>IF(AND((H10&gt;0),(H$4&gt;0)),(H10/H$4*100),"")</f>
        <v/>
      </c>
      <c r="J10" s="59"/>
      <c r="K10" s="58" t="str">
        <f>IF(AND((J10&gt;0),(J$4&gt;0)),(J10/J$4*100),"")</f>
        <v/>
      </c>
      <c r="L10" s="59"/>
      <c r="M10" s="58" t="str">
        <f>IF(AND((L10&gt;0),(L$4&gt;0)),(L10/L$4*100),"")</f>
        <v/>
      </c>
      <c r="N10" s="59"/>
      <c r="O10" s="58" t="str">
        <f>IF(AND((N10&gt;0),(N$4&gt;0)),(N10/N$4*100),"")</f>
        <v/>
      </c>
      <c r="P10" s="59"/>
      <c r="Q10" s="58" t="str">
        <f>IF(AND((P10&gt;0),(P$4&gt;0)),(P10/P$4*100),"")</f>
        <v/>
      </c>
      <c r="R10" s="59"/>
      <c r="S10" s="58" t="str">
        <f>IF(AND((R10&gt;0),(R$4&gt;0)),(R10/R$4*100),"")</f>
        <v/>
      </c>
      <c r="T10" s="59"/>
      <c r="U10" s="58" t="str">
        <f>IF(AND((T10&gt;0),(T$4&gt;0)),(T10/T$4*100),"")</f>
        <v/>
      </c>
      <c r="V10" s="59"/>
      <c r="W10" s="58" t="str">
        <f>IF(AND((V10&gt;0),(V$4&gt;0)),(V10/V$4*100),"")</f>
        <v/>
      </c>
      <c r="X10" s="59"/>
      <c r="Y10" s="58" t="str">
        <f>IF(AND((X10&gt;0),(X$4&gt;0)),(X10/X$4*100),"")</f>
        <v/>
      </c>
      <c r="Z10" s="59"/>
      <c r="AA10" s="58" t="str">
        <f>IF(AND((Z10&gt;0),(Z$4&gt;0)),(Z10/Z$4*100),"")</f>
        <v/>
      </c>
      <c r="AB10" s="59"/>
      <c r="AC10" s="58" t="str">
        <f>IF(AND((AB10&gt;0),(AB$4&gt;0)),(AB10/AB$4*100),"")</f>
        <v/>
      </c>
      <c r="AD10" s="59"/>
      <c r="AE10" s="58" t="str">
        <f t="shared" si="25"/>
        <v/>
      </c>
      <c r="AF10" s="59"/>
      <c r="AG10" s="58" t="str">
        <f t="shared" si="26"/>
        <v/>
      </c>
      <c r="AH10" s="59"/>
      <c r="AI10" s="58" t="str">
        <f t="shared" si="27"/>
        <v/>
      </c>
      <c r="AJ10" s="59"/>
      <c r="AK10" s="58" t="str">
        <f t="shared" si="28"/>
        <v/>
      </c>
      <c r="AL10" s="59"/>
      <c r="AM10" s="58" t="str">
        <f t="shared" si="29"/>
        <v/>
      </c>
      <c r="AN10" s="59"/>
      <c r="AO10" s="58" t="str">
        <f t="shared" si="30"/>
        <v/>
      </c>
      <c r="AP10" s="59"/>
      <c r="AQ10" s="58" t="str">
        <f t="shared" si="31"/>
        <v/>
      </c>
      <c r="AR10" s="59"/>
      <c r="AS10" s="58" t="str">
        <f t="shared" si="32"/>
        <v/>
      </c>
      <c r="AT10" s="59"/>
      <c r="AU10" s="58" t="str">
        <f t="shared" si="33"/>
        <v/>
      </c>
      <c r="AV10" s="59"/>
      <c r="AW10" s="58" t="str">
        <f t="shared" si="34"/>
        <v/>
      </c>
      <c r="AX10" s="59"/>
      <c r="AY10" s="58" t="str">
        <f t="shared" si="35"/>
        <v/>
      </c>
      <c r="AZ10" s="59"/>
      <c r="BA10" s="58" t="str">
        <f t="shared" si="36"/>
        <v/>
      </c>
      <c r="BB10" s="59"/>
      <c r="BC10" s="58" t="str">
        <f t="shared" si="37"/>
        <v/>
      </c>
      <c r="BD10" s="59"/>
      <c r="BE10" s="58" t="str">
        <f t="shared" si="38"/>
        <v/>
      </c>
      <c r="BF10" s="59"/>
      <c r="BG10" s="58" t="str">
        <f t="shared" si="39"/>
        <v/>
      </c>
      <c r="BH10" s="59"/>
      <c r="BI10" s="58" t="str">
        <f t="shared" si="40"/>
        <v/>
      </c>
      <c r="BK10" s="143" t="s">
        <v>34</v>
      </c>
      <c r="BL10" s="139">
        <f t="shared" si="16"/>
        <v>0</v>
      </c>
      <c r="BM10" s="45" t="str">
        <f t="shared" si="17"/>
        <v/>
      </c>
      <c r="BN10" s="46" t="str">
        <f t="shared" si="18"/>
        <v>?</v>
      </c>
      <c r="BO10" s="47" t="str">
        <f t="shared" si="19"/>
        <v/>
      </c>
      <c r="BP10" s="48" t="str">
        <f t="shared" si="20"/>
        <v/>
      </c>
      <c r="BQ10" s="53" t="str">
        <f t="shared" si="41"/>
        <v>?</v>
      </c>
      <c r="BR10" s="49" t="str">
        <f t="shared" si="21"/>
        <v/>
      </c>
      <c r="BS10" s="50" t="str">
        <f t="shared" si="22"/>
        <v>?</v>
      </c>
      <c r="BT10" s="51" t="str">
        <f t="shared" si="22"/>
        <v>?</v>
      </c>
      <c r="BU10" s="46" t="str">
        <f t="shared" si="23"/>
        <v>?</v>
      </c>
      <c r="BV10" s="52" t="str">
        <f t="shared" si="23"/>
        <v>?</v>
      </c>
      <c r="BW10" s="46" t="str">
        <f t="shared" si="24"/>
        <v>?</v>
      </c>
      <c r="BX10" s="53" t="str">
        <f t="shared" si="24"/>
        <v>?</v>
      </c>
    </row>
    <row r="11" spans="1:76" ht="16.5" customHeight="1" x14ac:dyDescent="0.3">
      <c r="A11" s="27" t="s">
        <v>35</v>
      </c>
      <c r="B11" s="60" t="str">
        <f>IF(AND((B10&gt;0),(B3&gt;0)),(B10/B3),"")</f>
        <v/>
      </c>
      <c r="C11" s="58" t="s">
        <v>28</v>
      </c>
      <c r="D11" s="60" t="str">
        <f>IF(AND((D10&gt;0),(D3&gt;0)),(D10/D3),"")</f>
        <v/>
      </c>
      <c r="E11" s="58" t="s">
        <v>28</v>
      </c>
      <c r="F11" s="60" t="str">
        <f>IF(AND((F10&gt;0),(F3&gt;0)),(F10/F3),"")</f>
        <v/>
      </c>
      <c r="G11" s="58" t="s">
        <v>28</v>
      </c>
      <c r="H11" s="60" t="str">
        <f>IF(AND((H10&gt;0),(H3&gt;0)),(H10/H3),"")</f>
        <v/>
      </c>
      <c r="I11" s="58" t="s">
        <v>28</v>
      </c>
      <c r="J11" s="60" t="str">
        <f>IF(AND((J10&gt;0),(J3&gt;0)),(J10/J3),"")</f>
        <v/>
      </c>
      <c r="K11" s="58" t="s">
        <v>28</v>
      </c>
      <c r="L11" s="60" t="str">
        <f>IF(AND((L10&gt;0),(L3&gt;0)),(L10/L3),"")</f>
        <v/>
      </c>
      <c r="M11" s="58" t="s">
        <v>28</v>
      </c>
      <c r="N11" s="60" t="str">
        <f>IF(AND((N10&gt;0),(N3&gt;0)),(N10/N3),"")</f>
        <v/>
      </c>
      <c r="O11" s="58" t="s">
        <v>28</v>
      </c>
      <c r="P11" s="60" t="str">
        <f>IF(AND((P10&gt;0),(P3&gt;0)),(P10/P3),"")</f>
        <v/>
      </c>
      <c r="Q11" s="58" t="s">
        <v>28</v>
      </c>
      <c r="R11" s="60" t="str">
        <f>IF(AND((R10&gt;0),(R3&gt;0)),(R10/R3),"")</f>
        <v/>
      </c>
      <c r="S11" s="58" t="s">
        <v>28</v>
      </c>
      <c r="T11" s="60" t="str">
        <f>IF(AND((T10&gt;0),(T3&gt;0)),(T10/T3),"")</f>
        <v/>
      </c>
      <c r="U11" s="58" t="s">
        <v>28</v>
      </c>
      <c r="V11" s="60" t="str">
        <f>IF(AND((V10&gt;0),(V3&gt;0)),(V10/V3),"")</f>
        <v/>
      </c>
      <c r="W11" s="58" t="s">
        <v>28</v>
      </c>
      <c r="X11" s="60" t="str">
        <f>IF(AND((X10&gt;0),(X3&gt;0)),(X10/X3),"")</f>
        <v/>
      </c>
      <c r="Y11" s="58" t="s">
        <v>28</v>
      </c>
      <c r="Z11" s="60" t="str">
        <f>IF(AND((Z10&gt;0),(Z3&gt;0)),(Z10/Z3),"")</f>
        <v/>
      </c>
      <c r="AA11" s="58" t="s">
        <v>28</v>
      </c>
      <c r="AB11" s="60" t="str">
        <f>IF(AND((AB10&gt;0),(AB3&gt;0)),(AB10/AB3),"")</f>
        <v/>
      </c>
      <c r="AC11" s="58" t="s">
        <v>28</v>
      </c>
      <c r="AD11" s="60" t="str">
        <f t="shared" ref="AD11" si="42">IF(AND((AD10&gt;0),(AD3&gt;0)),(AD10/AD3),"")</f>
        <v/>
      </c>
      <c r="AE11" s="58" t="s">
        <v>28</v>
      </c>
      <c r="AF11" s="60" t="str">
        <f t="shared" ref="AF11" si="43">IF(AND((AF10&gt;0),(AF3&gt;0)),(AF10/AF3),"")</f>
        <v/>
      </c>
      <c r="AG11" s="58" t="s">
        <v>28</v>
      </c>
      <c r="AH11" s="60" t="str">
        <f t="shared" ref="AH11" si="44">IF(AND((AH10&gt;0),(AH3&gt;0)),(AH10/AH3),"")</f>
        <v/>
      </c>
      <c r="AI11" s="58" t="s">
        <v>28</v>
      </c>
      <c r="AJ11" s="60" t="str">
        <f t="shared" ref="AJ11" si="45">IF(AND((AJ10&gt;0),(AJ3&gt;0)),(AJ10/AJ3),"")</f>
        <v/>
      </c>
      <c r="AK11" s="58" t="s">
        <v>28</v>
      </c>
      <c r="AL11" s="60" t="str">
        <f t="shared" ref="AL11" si="46">IF(AND((AL10&gt;0),(AL3&gt;0)),(AL10/AL3),"")</f>
        <v/>
      </c>
      <c r="AM11" s="58" t="s">
        <v>28</v>
      </c>
      <c r="AN11" s="60" t="str">
        <f t="shared" ref="AN11" si="47">IF(AND((AN10&gt;0),(AN3&gt;0)),(AN10/AN3),"")</f>
        <v/>
      </c>
      <c r="AO11" s="58" t="s">
        <v>28</v>
      </c>
      <c r="AP11" s="60" t="str">
        <f t="shared" ref="AP11" si="48">IF(AND((AP10&gt;0),(AP3&gt;0)),(AP10/AP3),"")</f>
        <v/>
      </c>
      <c r="AQ11" s="58" t="s">
        <v>28</v>
      </c>
      <c r="AR11" s="60" t="str">
        <f t="shared" ref="AR11" si="49">IF(AND((AR10&gt;0),(AR3&gt;0)),(AR10/AR3),"")</f>
        <v/>
      </c>
      <c r="AS11" s="58" t="s">
        <v>28</v>
      </c>
      <c r="AT11" s="60" t="str">
        <f t="shared" ref="AT11" si="50">IF(AND((AT10&gt;0),(AT3&gt;0)),(AT10/AT3),"")</f>
        <v/>
      </c>
      <c r="AU11" s="58" t="s">
        <v>28</v>
      </c>
      <c r="AV11" s="60" t="str">
        <f t="shared" ref="AV11" si="51">IF(AND((AV10&gt;0),(AV3&gt;0)),(AV10/AV3),"")</f>
        <v/>
      </c>
      <c r="AW11" s="58" t="s">
        <v>28</v>
      </c>
      <c r="AX11" s="60" t="str">
        <f t="shared" ref="AX11" si="52">IF(AND((AX10&gt;0),(AX3&gt;0)),(AX10/AX3),"")</f>
        <v/>
      </c>
      <c r="AY11" s="58" t="s">
        <v>28</v>
      </c>
      <c r="AZ11" s="60" t="str">
        <f t="shared" ref="AZ11" si="53">IF(AND((AZ10&gt;0),(AZ3&gt;0)),(AZ10/AZ3),"")</f>
        <v/>
      </c>
      <c r="BA11" s="58" t="s">
        <v>28</v>
      </c>
      <c r="BB11" s="60" t="str">
        <f t="shared" ref="BB11" si="54">IF(AND((BB10&gt;0),(BB3&gt;0)),(BB10/BB3),"")</f>
        <v/>
      </c>
      <c r="BC11" s="58" t="s">
        <v>28</v>
      </c>
      <c r="BD11" s="60" t="str">
        <f t="shared" ref="BD11" si="55">IF(AND((BD10&gt;0),(BD3&gt;0)),(BD10/BD3),"")</f>
        <v/>
      </c>
      <c r="BE11" s="58" t="s">
        <v>28</v>
      </c>
      <c r="BF11" s="60" t="str">
        <f t="shared" ref="BF11" si="56">IF(AND((BF10&gt;0),(BF3&gt;0)),(BF10/BF3),"")</f>
        <v/>
      </c>
      <c r="BG11" s="58" t="s">
        <v>28</v>
      </c>
      <c r="BH11" s="60" t="str">
        <f t="shared" ref="BH11" si="57">IF(AND((BH10&gt;0),(BH3&gt;0)),(BH10/BH3),"")</f>
        <v/>
      </c>
      <c r="BI11" s="58" t="s">
        <v>28</v>
      </c>
      <c r="BK11" s="143" t="s">
        <v>35</v>
      </c>
      <c r="BL11" s="139">
        <f t="shared" si="16"/>
        <v>0</v>
      </c>
      <c r="BM11" s="61" t="str">
        <f t="shared" si="17"/>
        <v/>
      </c>
      <c r="BN11" s="33" t="str">
        <f t="shared" si="18"/>
        <v>?</v>
      </c>
      <c r="BO11" s="62" t="str">
        <f t="shared" si="19"/>
        <v/>
      </c>
      <c r="BP11" s="35" t="str">
        <f t="shared" si="20"/>
        <v/>
      </c>
      <c r="BQ11" s="19" t="s">
        <v>28</v>
      </c>
      <c r="BR11" s="37" t="str">
        <f t="shared" si="21"/>
        <v/>
      </c>
      <c r="BS11" s="63" t="str">
        <f t="shared" si="22"/>
        <v>?</v>
      </c>
      <c r="BT11" s="39" t="s">
        <v>28</v>
      </c>
      <c r="BU11" s="64" t="str">
        <f t="shared" si="23"/>
        <v>?</v>
      </c>
      <c r="BV11" s="40" t="s">
        <v>28</v>
      </c>
      <c r="BW11" s="64" t="str">
        <f t="shared" si="24"/>
        <v>?</v>
      </c>
      <c r="BX11" s="36" t="s">
        <v>28</v>
      </c>
    </row>
    <row r="12" spans="1:76" ht="16.5" customHeight="1" x14ac:dyDescent="0.3">
      <c r="A12" s="65" t="s">
        <v>36</v>
      </c>
      <c r="B12" s="55"/>
      <c r="C12" s="56"/>
      <c r="D12" s="55"/>
      <c r="E12" s="56"/>
      <c r="F12" s="55"/>
      <c r="G12" s="56"/>
      <c r="H12" s="55"/>
      <c r="I12" s="56"/>
      <c r="J12" s="55"/>
      <c r="K12" s="56"/>
      <c r="L12" s="55"/>
      <c r="M12" s="56"/>
      <c r="N12" s="55"/>
      <c r="O12" s="56"/>
      <c r="P12" s="55"/>
      <c r="Q12" s="56"/>
      <c r="R12" s="55"/>
      <c r="S12" s="56"/>
      <c r="T12" s="55"/>
      <c r="U12" s="56"/>
      <c r="V12" s="55"/>
      <c r="W12" s="56"/>
      <c r="X12" s="55"/>
      <c r="Y12" s="56"/>
      <c r="Z12" s="55"/>
      <c r="AA12" s="56"/>
      <c r="AB12" s="55"/>
      <c r="AC12" s="56"/>
      <c r="AD12" s="55"/>
      <c r="AE12" s="56"/>
      <c r="AF12" s="55"/>
      <c r="AG12" s="56"/>
      <c r="AH12" s="55"/>
      <c r="AI12" s="56"/>
      <c r="AJ12" s="55"/>
      <c r="AK12" s="56"/>
      <c r="AL12" s="55"/>
      <c r="AM12" s="56"/>
      <c r="AN12" s="55"/>
      <c r="AO12" s="56"/>
      <c r="AP12" s="55"/>
      <c r="AQ12" s="56"/>
      <c r="AR12" s="55"/>
      <c r="AS12" s="56"/>
      <c r="AT12" s="55"/>
      <c r="AU12" s="56"/>
      <c r="AV12" s="55"/>
      <c r="AW12" s="56"/>
      <c r="AX12" s="55"/>
      <c r="AY12" s="56"/>
      <c r="AZ12" s="55"/>
      <c r="BA12" s="56"/>
      <c r="BB12" s="55"/>
      <c r="BC12" s="56"/>
      <c r="BD12" s="55"/>
      <c r="BE12" s="56"/>
      <c r="BF12" s="55"/>
      <c r="BG12" s="56"/>
      <c r="BH12" s="55"/>
      <c r="BI12" s="56"/>
      <c r="BK12" s="142" t="s">
        <v>36</v>
      </c>
      <c r="BL12" s="139">
        <f t="shared" si="16"/>
        <v>0</v>
      </c>
      <c r="BM12" s="32"/>
      <c r="BN12" s="33"/>
      <c r="BO12" s="34"/>
      <c r="BP12" s="35"/>
      <c r="BQ12" s="36"/>
      <c r="BR12" s="37"/>
      <c r="BS12" s="38"/>
      <c r="BT12" s="39"/>
      <c r="BU12" s="33"/>
      <c r="BV12" s="40"/>
      <c r="BW12" s="33"/>
      <c r="BX12" s="36"/>
    </row>
    <row r="13" spans="1:76" ht="16.5" customHeight="1" x14ac:dyDescent="0.3">
      <c r="A13" s="27" t="s">
        <v>37</v>
      </c>
      <c r="B13" s="59"/>
      <c r="C13" s="58" t="str">
        <f t="shared" ref="C13:C26" si="58">IF(AND((B13&gt;0),(B$4&gt;0)),(B13/B$4*100),"")</f>
        <v/>
      </c>
      <c r="D13" s="59"/>
      <c r="E13" s="58" t="str">
        <f t="shared" ref="E13:E26" si="59">IF(AND((D13&gt;0),(D$4&gt;0)),(D13/D$4*100),"")</f>
        <v/>
      </c>
      <c r="F13" s="59"/>
      <c r="G13" s="58" t="str">
        <f t="shared" ref="G13:G26" si="60">IF(AND((F13&gt;0),(F$4&gt;0)),(F13/F$4*100),"")</f>
        <v/>
      </c>
      <c r="H13" s="59"/>
      <c r="I13" s="58" t="str">
        <f t="shared" ref="I13:I26" si="61">IF(AND((H13&gt;0),(H$4&gt;0)),(H13/H$4*100),"")</f>
        <v/>
      </c>
      <c r="J13" s="59"/>
      <c r="K13" s="58" t="str">
        <f t="shared" ref="K13:K26" si="62">IF(AND((J13&gt;0),(J$4&gt;0)),(J13/J$4*100),"")</f>
        <v/>
      </c>
      <c r="L13" s="59"/>
      <c r="M13" s="58" t="str">
        <f t="shared" ref="M13:M26" si="63">IF(AND((L13&gt;0),(L$4&gt;0)),(L13/L$4*100),"")</f>
        <v/>
      </c>
      <c r="N13" s="59"/>
      <c r="O13" s="58" t="str">
        <f t="shared" ref="O13:O26" si="64">IF(AND((N13&gt;0),(N$4&gt;0)),(N13/N$4*100),"")</f>
        <v/>
      </c>
      <c r="P13" s="59"/>
      <c r="Q13" s="58" t="str">
        <f t="shared" ref="Q13:Q26" si="65">IF(AND((P13&gt;0),(P$4&gt;0)),(P13/P$4*100),"")</f>
        <v/>
      </c>
      <c r="R13" s="59"/>
      <c r="S13" s="58" t="str">
        <f t="shared" ref="S13:S26" si="66">IF(AND((R13&gt;0),(R$4&gt;0)),(R13/R$4*100),"")</f>
        <v/>
      </c>
      <c r="T13" s="59"/>
      <c r="U13" s="58" t="str">
        <f t="shared" ref="U13:U26" si="67">IF(AND((T13&gt;0),(T$4&gt;0)),(T13/T$4*100),"")</f>
        <v/>
      </c>
      <c r="V13" s="59"/>
      <c r="W13" s="58" t="str">
        <f t="shared" ref="W13:W26" si="68">IF(AND((V13&gt;0),(V$4&gt;0)),(V13/V$4*100),"")</f>
        <v/>
      </c>
      <c r="X13" s="59"/>
      <c r="Y13" s="58" t="str">
        <f t="shared" ref="Y13:Y26" si="69">IF(AND((X13&gt;0),(X$4&gt;0)),(X13/X$4*100),"")</f>
        <v/>
      </c>
      <c r="Z13" s="59"/>
      <c r="AA13" s="58" t="str">
        <f t="shared" ref="AA13:AA26" si="70">IF(AND((Z13&gt;0),(Z$4&gt;0)),(Z13/Z$4*100),"")</f>
        <v/>
      </c>
      <c r="AB13" s="59"/>
      <c r="AC13" s="58" t="str">
        <f t="shared" ref="AC13:AC26" si="71">IF(AND((AB13&gt;0),(AB$4&gt;0)),(AB13/AB$4*100),"")</f>
        <v/>
      </c>
      <c r="AD13" s="59"/>
      <c r="AE13" s="58" t="str">
        <f t="shared" ref="AE13:AE26" si="72">IF(AND((AD13&gt;0),(AD$4&gt;0)),(AD13/AD$4*100),"")</f>
        <v/>
      </c>
      <c r="AF13" s="59"/>
      <c r="AG13" s="58" t="str">
        <f t="shared" ref="AG13:AG26" si="73">IF(AND((AF13&gt;0),(AF$4&gt;0)),(AF13/AF$4*100),"")</f>
        <v/>
      </c>
      <c r="AH13" s="59"/>
      <c r="AI13" s="58" t="str">
        <f t="shared" ref="AI13:AI26" si="74">IF(AND((AH13&gt;0),(AH$4&gt;0)),(AH13/AH$4*100),"")</f>
        <v/>
      </c>
      <c r="AJ13" s="59"/>
      <c r="AK13" s="58" t="str">
        <f t="shared" ref="AK13:AK26" si="75">IF(AND((AJ13&gt;0),(AJ$4&gt;0)),(AJ13/AJ$4*100),"")</f>
        <v/>
      </c>
      <c r="AL13" s="59"/>
      <c r="AM13" s="58" t="str">
        <f t="shared" ref="AM13:AM26" si="76">IF(AND((AL13&gt;0),(AL$4&gt;0)),(AL13/AL$4*100),"")</f>
        <v/>
      </c>
      <c r="AN13" s="59"/>
      <c r="AO13" s="58" t="str">
        <f t="shared" ref="AO13:AO26" si="77">IF(AND((AN13&gt;0),(AN$4&gt;0)),(AN13/AN$4*100),"")</f>
        <v/>
      </c>
      <c r="AP13" s="59"/>
      <c r="AQ13" s="58" t="str">
        <f t="shared" ref="AQ13:AQ26" si="78">IF(AND((AP13&gt;0),(AP$4&gt;0)),(AP13/AP$4*100),"")</f>
        <v/>
      </c>
      <c r="AR13" s="59"/>
      <c r="AS13" s="58" t="str">
        <f t="shared" ref="AS13:AS26" si="79">IF(AND((AR13&gt;0),(AR$4&gt;0)),(AR13/AR$4*100),"")</f>
        <v/>
      </c>
      <c r="AT13" s="59"/>
      <c r="AU13" s="58" t="str">
        <f t="shared" ref="AU13:AU26" si="80">IF(AND((AT13&gt;0),(AT$4&gt;0)),(AT13/AT$4*100),"")</f>
        <v/>
      </c>
      <c r="AV13" s="59"/>
      <c r="AW13" s="58" t="str">
        <f t="shared" ref="AW13:AW26" si="81">IF(AND((AV13&gt;0),(AV$4&gt;0)),(AV13/AV$4*100),"")</f>
        <v/>
      </c>
      <c r="AX13" s="59"/>
      <c r="AY13" s="58" t="str">
        <f t="shared" ref="AY13:AY26" si="82">IF(AND((AX13&gt;0),(AX$4&gt;0)),(AX13/AX$4*100),"")</f>
        <v/>
      </c>
      <c r="AZ13" s="59"/>
      <c r="BA13" s="58" t="str">
        <f t="shared" ref="BA13:BA26" si="83">IF(AND((AZ13&gt;0),(AZ$4&gt;0)),(AZ13/AZ$4*100),"")</f>
        <v/>
      </c>
      <c r="BB13" s="59"/>
      <c r="BC13" s="58" t="str">
        <f t="shared" ref="BC13:BC26" si="84">IF(AND((BB13&gt;0),(BB$4&gt;0)),(BB13/BB$4*100),"")</f>
        <v/>
      </c>
      <c r="BD13" s="59"/>
      <c r="BE13" s="58" t="str">
        <f t="shared" ref="BE13:BE26" si="85">IF(AND((BD13&gt;0),(BD$4&gt;0)),(BD13/BD$4*100),"")</f>
        <v/>
      </c>
      <c r="BF13" s="59"/>
      <c r="BG13" s="58" t="str">
        <f t="shared" ref="BG13:BG26" si="86">IF(AND((BF13&gt;0),(BF$4&gt;0)),(BF13/BF$4*100),"")</f>
        <v/>
      </c>
      <c r="BH13" s="59"/>
      <c r="BI13" s="58" t="str">
        <f t="shared" ref="BI13:BI26" si="87">IF(AND((BH13&gt;0),(BH$4&gt;0)),(BH13/BH$4*100),"")</f>
        <v/>
      </c>
      <c r="BK13" s="143" t="s">
        <v>37</v>
      </c>
      <c r="BL13" s="139">
        <f t="shared" si="16"/>
        <v>0</v>
      </c>
      <c r="BM13" s="45" t="str">
        <f t="shared" si="17"/>
        <v/>
      </c>
      <c r="BN13" s="46" t="str">
        <f t="shared" si="18"/>
        <v>?</v>
      </c>
      <c r="BO13" s="47" t="str">
        <f t="shared" si="19"/>
        <v/>
      </c>
      <c r="BP13" s="48" t="str">
        <f t="shared" si="20"/>
        <v/>
      </c>
      <c r="BQ13" s="53" t="str">
        <f t="shared" si="41"/>
        <v>?</v>
      </c>
      <c r="BR13" s="49" t="str">
        <f t="shared" si="21"/>
        <v/>
      </c>
      <c r="BS13" s="50" t="str">
        <f t="shared" si="22"/>
        <v>?</v>
      </c>
      <c r="BT13" s="51" t="str">
        <f t="shared" si="22"/>
        <v>?</v>
      </c>
      <c r="BU13" s="46" t="str">
        <f t="shared" si="23"/>
        <v>?</v>
      </c>
      <c r="BV13" s="52" t="str">
        <f t="shared" si="23"/>
        <v>?</v>
      </c>
      <c r="BW13" s="46" t="str">
        <f t="shared" si="24"/>
        <v>?</v>
      </c>
      <c r="BX13" s="53" t="str">
        <f t="shared" si="24"/>
        <v>?</v>
      </c>
    </row>
    <row r="14" spans="1:76" ht="16.5" customHeight="1" x14ac:dyDescent="0.3">
      <c r="A14" s="27" t="s">
        <v>38</v>
      </c>
      <c r="B14" s="59"/>
      <c r="C14" s="58" t="str">
        <f t="shared" si="58"/>
        <v/>
      </c>
      <c r="D14" s="59"/>
      <c r="E14" s="58" t="str">
        <f t="shared" si="59"/>
        <v/>
      </c>
      <c r="F14" s="59"/>
      <c r="G14" s="58" t="str">
        <f t="shared" si="60"/>
        <v/>
      </c>
      <c r="H14" s="59"/>
      <c r="I14" s="58" t="str">
        <f t="shared" si="61"/>
        <v/>
      </c>
      <c r="J14" s="59"/>
      <c r="K14" s="58" t="str">
        <f t="shared" si="62"/>
        <v/>
      </c>
      <c r="L14" s="59"/>
      <c r="M14" s="58" t="str">
        <f t="shared" si="63"/>
        <v/>
      </c>
      <c r="N14" s="59"/>
      <c r="O14" s="58" t="str">
        <f t="shared" si="64"/>
        <v/>
      </c>
      <c r="P14" s="59"/>
      <c r="Q14" s="58" t="str">
        <f t="shared" si="65"/>
        <v/>
      </c>
      <c r="R14" s="59"/>
      <c r="S14" s="58" t="str">
        <f t="shared" si="66"/>
        <v/>
      </c>
      <c r="T14" s="59"/>
      <c r="U14" s="58" t="str">
        <f t="shared" si="67"/>
        <v/>
      </c>
      <c r="V14" s="59"/>
      <c r="W14" s="58" t="str">
        <f t="shared" si="68"/>
        <v/>
      </c>
      <c r="X14" s="59"/>
      <c r="Y14" s="58" t="str">
        <f t="shared" si="69"/>
        <v/>
      </c>
      <c r="Z14" s="59"/>
      <c r="AA14" s="58" t="str">
        <f t="shared" si="70"/>
        <v/>
      </c>
      <c r="AB14" s="59"/>
      <c r="AC14" s="58" t="str">
        <f t="shared" si="71"/>
        <v/>
      </c>
      <c r="AD14" s="59"/>
      <c r="AE14" s="58" t="str">
        <f t="shared" si="72"/>
        <v/>
      </c>
      <c r="AF14" s="59"/>
      <c r="AG14" s="58" t="str">
        <f t="shared" si="73"/>
        <v/>
      </c>
      <c r="AH14" s="59"/>
      <c r="AI14" s="58" t="str">
        <f t="shared" si="74"/>
        <v/>
      </c>
      <c r="AJ14" s="59"/>
      <c r="AK14" s="58" t="str">
        <f t="shared" si="75"/>
        <v/>
      </c>
      <c r="AL14" s="59"/>
      <c r="AM14" s="58" t="str">
        <f t="shared" si="76"/>
        <v/>
      </c>
      <c r="AN14" s="59"/>
      <c r="AO14" s="58" t="str">
        <f t="shared" si="77"/>
        <v/>
      </c>
      <c r="AP14" s="59"/>
      <c r="AQ14" s="58" t="str">
        <f t="shared" si="78"/>
        <v/>
      </c>
      <c r="AR14" s="59"/>
      <c r="AS14" s="58" t="str">
        <f t="shared" si="79"/>
        <v/>
      </c>
      <c r="AT14" s="59"/>
      <c r="AU14" s="58" t="str">
        <f t="shared" si="80"/>
        <v/>
      </c>
      <c r="AV14" s="59"/>
      <c r="AW14" s="58" t="str">
        <f t="shared" si="81"/>
        <v/>
      </c>
      <c r="AX14" s="59"/>
      <c r="AY14" s="58" t="str">
        <f t="shared" si="82"/>
        <v/>
      </c>
      <c r="AZ14" s="59"/>
      <c r="BA14" s="58" t="str">
        <f t="shared" si="83"/>
        <v/>
      </c>
      <c r="BB14" s="59"/>
      <c r="BC14" s="58" t="str">
        <f t="shared" si="84"/>
        <v/>
      </c>
      <c r="BD14" s="59"/>
      <c r="BE14" s="58" t="str">
        <f t="shared" si="85"/>
        <v/>
      </c>
      <c r="BF14" s="59"/>
      <c r="BG14" s="58" t="str">
        <f t="shared" si="86"/>
        <v/>
      </c>
      <c r="BH14" s="59"/>
      <c r="BI14" s="58" t="str">
        <f t="shared" si="87"/>
        <v/>
      </c>
      <c r="BK14" s="143" t="s">
        <v>38</v>
      </c>
      <c r="BL14" s="139">
        <f t="shared" si="16"/>
        <v>0</v>
      </c>
      <c r="BM14" s="45" t="str">
        <f t="shared" si="17"/>
        <v/>
      </c>
      <c r="BN14" s="46" t="str">
        <f t="shared" si="18"/>
        <v>?</v>
      </c>
      <c r="BO14" s="47" t="str">
        <f t="shared" si="19"/>
        <v/>
      </c>
      <c r="BP14" s="48" t="str">
        <f t="shared" si="20"/>
        <v/>
      </c>
      <c r="BQ14" s="53" t="str">
        <f t="shared" si="41"/>
        <v>?</v>
      </c>
      <c r="BR14" s="49" t="str">
        <f t="shared" si="21"/>
        <v/>
      </c>
      <c r="BS14" s="50" t="str">
        <f t="shared" si="22"/>
        <v>?</v>
      </c>
      <c r="BT14" s="51" t="str">
        <f t="shared" si="22"/>
        <v>?</v>
      </c>
      <c r="BU14" s="46" t="str">
        <f t="shared" si="23"/>
        <v>?</v>
      </c>
      <c r="BV14" s="52" t="str">
        <f t="shared" si="23"/>
        <v>?</v>
      </c>
      <c r="BW14" s="46" t="str">
        <f t="shared" si="24"/>
        <v>?</v>
      </c>
      <c r="BX14" s="53" t="str">
        <f t="shared" si="24"/>
        <v>?</v>
      </c>
    </row>
    <row r="15" spans="1:76" ht="16.5" customHeight="1" x14ac:dyDescent="0.3">
      <c r="A15" s="27" t="s">
        <v>39</v>
      </c>
      <c r="B15" s="59"/>
      <c r="C15" s="58" t="str">
        <f t="shared" si="58"/>
        <v/>
      </c>
      <c r="D15" s="59"/>
      <c r="E15" s="58" t="str">
        <f t="shared" si="59"/>
        <v/>
      </c>
      <c r="F15" s="59"/>
      <c r="G15" s="58" t="str">
        <f t="shared" si="60"/>
        <v/>
      </c>
      <c r="H15" s="59"/>
      <c r="I15" s="58" t="str">
        <f t="shared" si="61"/>
        <v/>
      </c>
      <c r="J15" s="59"/>
      <c r="K15" s="58" t="str">
        <f t="shared" si="62"/>
        <v/>
      </c>
      <c r="L15" s="59"/>
      <c r="M15" s="58" t="str">
        <f t="shared" si="63"/>
        <v/>
      </c>
      <c r="N15" s="59"/>
      <c r="O15" s="58" t="str">
        <f t="shared" si="64"/>
        <v/>
      </c>
      <c r="P15" s="59"/>
      <c r="Q15" s="58" t="str">
        <f t="shared" si="65"/>
        <v/>
      </c>
      <c r="R15" s="59"/>
      <c r="S15" s="58" t="str">
        <f t="shared" si="66"/>
        <v/>
      </c>
      <c r="T15" s="59"/>
      <c r="U15" s="58" t="str">
        <f t="shared" si="67"/>
        <v/>
      </c>
      <c r="V15" s="59"/>
      <c r="W15" s="58" t="str">
        <f t="shared" si="68"/>
        <v/>
      </c>
      <c r="X15" s="59"/>
      <c r="Y15" s="58" t="str">
        <f t="shared" si="69"/>
        <v/>
      </c>
      <c r="Z15" s="59"/>
      <c r="AA15" s="58" t="str">
        <f t="shared" si="70"/>
        <v/>
      </c>
      <c r="AB15" s="59"/>
      <c r="AC15" s="58" t="str">
        <f t="shared" si="71"/>
        <v/>
      </c>
      <c r="AD15" s="59"/>
      <c r="AE15" s="58" t="str">
        <f t="shared" si="72"/>
        <v/>
      </c>
      <c r="AF15" s="59"/>
      <c r="AG15" s="58" t="str">
        <f t="shared" si="73"/>
        <v/>
      </c>
      <c r="AH15" s="59"/>
      <c r="AI15" s="58" t="str">
        <f t="shared" si="74"/>
        <v/>
      </c>
      <c r="AJ15" s="59"/>
      <c r="AK15" s="58" t="str">
        <f t="shared" si="75"/>
        <v/>
      </c>
      <c r="AL15" s="59"/>
      <c r="AM15" s="58" t="str">
        <f t="shared" si="76"/>
        <v/>
      </c>
      <c r="AN15" s="59"/>
      <c r="AO15" s="58" t="str">
        <f t="shared" si="77"/>
        <v/>
      </c>
      <c r="AP15" s="59"/>
      <c r="AQ15" s="58" t="str">
        <f t="shared" si="78"/>
        <v/>
      </c>
      <c r="AR15" s="59"/>
      <c r="AS15" s="58" t="str">
        <f t="shared" si="79"/>
        <v/>
      </c>
      <c r="AT15" s="59"/>
      <c r="AU15" s="58" t="str">
        <f t="shared" si="80"/>
        <v/>
      </c>
      <c r="AV15" s="59"/>
      <c r="AW15" s="58" t="str">
        <f t="shared" si="81"/>
        <v/>
      </c>
      <c r="AX15" s="59"/>
      <c r="AY15" s="58" t="str">
        <f t="shared" si="82"/>
        <v/>
      </c>
      <c r="AZ15" s="59"/>
      <c r="BA15" s="58" t="str">
        <f t="shared" si="83"/>
        <v/>
      </c>
      <c r="BB15" s="59"/>
      <c r="BC15" s="58" t="str">
        <f t="shared" si="84"/>
        <v/>
      </c>
      <c r="BD15" s="59"/>
      <c r="BE15" s="58" t="str">
        <f t="shared" si="85"/>
        <v/>
      </c>
      <c r="BF15" s="59"/>
      <c r="BG15" s="58" t="str">
        <f t="shared" si="86"/>
        <v/>
      </c>
      <c r="BH15" s="59"/>
      <c r="BI15" s="58" t="str">
        <f t="shared" si="87"/>
        <v/>
      </c>
      <c r="BK15" s="143" t="s">
        <v>39</v>
      </c>
      <c r="BL15" s="139">
        <f t="shared" si="16"/>
        <v>0</v>
      </c>
      <c r="BM15" s="45" t="str">
        <f t="shared" si="17"/>
        <v/>
      </c>
      <c r="BN15" s="46" t="str">
        <f t="shared" si="18"/>
        <v>?</v>
      </c>
      <c r="BO15" s="47" t="str">
        <f t="shared" si="19"/>
        <v/>
      </c>
      <c r="BP15" s="48" t="str">
        <f t="shared" si="20"/>
        <v/>
      </c>
      <c r="BQ15" s="53" t="str">
        <f t="shared" si="41"/>
        <v>?</v>
      </c>
      <c r="BR15" s="49" t="str">
        <f t="shared" si="21"/>
        <v/>
      </c>
      <c r="BS15" s="50" t="str">
        <f t="shared" si="22"/>
        <v>?</v>
      </c>
      <c r="BT15" s="51" t="str">
        <f t="shared" si="22"/>
        <v>?</v>
      </c>
      <c r="BU15" s="46" t="str">
        <f t="shared" si="23"/>
        <v>?</v>
      </c>
      <c r="BV15" s="52" t="str">
        <f t="shared" si="23"/>
        <v>?</v>
      </c>
      <c r="BW15" s="46" t="str">
        <f t="shared" si="24"/>
        <v>?</v>
      </c>
      <c r="BX15" s="53" t="str">
        <f t="shared" si="24"/>
        <v>?</v>
      </c>
    </row>
    <row r="16" spans="1:76" ht="16.5" customHeight="1" x14ac:dyDescent="0.3">
      <c r="A16" s="27" t="s">
        <v>40</v>
      </c>
      <c r="B16" s="59"/>
      <c r="C16" s="58" t="str">
        <f t="shared" si="58"/>
        <v/>
      </c>
      <c r="D16" s="59"/>
      <c r="E16" s="58" t="str">
        <f t="shared" si="59"/>
        <v/>
      </c>
      <c r="F16" s="59"/>
      <c r="G16" s="58" t="str">
        <f t="shared" si="60"/>
        <v/>
      </c>
      <c r="H16" s="59"/>
      <c r="I16" s="58" t="str">
        <f t="shared" si="61"/>
        <v/>
      </c>
      <c r="J16" s="59"/>
      <c r="K16" s="58" t="str">
        <f t="shared" si="62"/>
        <v/>
      </c>
      <c r="L16" s="59"/>
      <c r="M16" s="58" t="str">
        <f t="shared" si="63"/>
        <v/>
      </c>
      <c r="N16" s="59"/>
      <c r="O16" s="58" t="str">
        <f t="shared" si="64"/>
        <v/>
      </c>
      <c r="P16" s="59"/>
      <c r="Q16" s="58" t="str">
        <f t="shared" si="65"/>
        <v/>
      </c>
      <c r="R16" s="59"/>
      <c r="S16" s="58" t="str">
        <f t="shared" si="66"/>
        <v/>
      </c>
      <c r="T16" s="59"/>
      <c r="U16" s="58" t="str">
        <f t="shared" si="67"/>
        <v/>
      </c>
      <c r="V16" s="59"/>
      <c r="W16" s="58" t="str">
        <f t="shared" si="68"/>
        <v/>
      </c>
      <c r="X16" s="59"/>
      <c r="Y16" s="58" t="str">
        <f t="shared" si="69"/>
        <v/>
      </c>
      <c r="Z16" s="59"/>
      <c r="AA16" s="58" t="str">
        <f t="shared" si="70"/>
        <v/>
      </c>
      <c r="AB16" s="59"/>
      <c r="AC16" s="58" t="str">
        <f t="shared" si="71"/>
        <v/>
      </c>
      <c r="AD16" s="59"/>
      <c r="AE16" s="58" t="str">
        <f t="shared" si="72"/>
        <v/>
      </c>
      <c r="AF16" s="59"/>
      <c r="AG16" s="58" t="str">
        <f t="shared" si="73"/>
        <v/>
      </c>
      <c r="AH16" s="59"/>
      <c r="AI16" s="58" t="str">
        <f t="shared" si="74"/>
        <v/>
      </c>
      <c r="AJ16" s="59"/>
      <c r="AK16" s="58" t="str">
        <f t="shared" si="75"/>
        <v/>
      </c>
      <c r="AL16" s="59"/>
      <c r="AM16" s="58" t="str">
        <f t="shared" si="76"/>
        <v/>
      </c>
      <c r="AN16" s="59"/>
      <c r="AO16" s="58" t="str">
        <f t="shared" si="77"/>
        <v/>
      </c>
      <c r="AP16" s="59"/>
      <c r="AQ16" s="58" t="str">
        <f t="shared" si="78"/>
        <v/>
      </c>
      <c r="AR16" s="59"/>
      <c r="AS16" s="58" t="str">
        <f t="shared" si="79"/>
        <v/>
      </c>
      <c r="AT16" s="59"/>
      <c r="AU16" s="58" t="str">
        <f t="shared" si="80"/>
        <v/>
      </c>
      <c r="AV16" s="59"/>
      <c r="AW16" s="58" t="str">
        <f t="shared" si="81"/>
        <v/>
      </c>
      <c r="AX16" s="59"/>
      <c r="AY16" s="58" t="str">
        <f t="shared" si="82"/>
        <v/>
      </c>
      <c r="AZ16" s="59"/>
      <c r="BA16" s="58" t="str">
        <f t="shared" si="83"/>
        <v/>
      </c>
      <c r="BB16" s="59"/>
      <c r="BC16" s="58" t="str">
        <f t="shared" si="84"/>
        <v/>
      </c>
      <c r="BD16" s="59"/>
      <c r="BE16" s="58" t="str">
        <f t="shared" si="85"/>
        <v/>
      </c>
      <c r="BF16" s="59"/>
      <c r="BG16" s="58" t="str">
        <f t="shared" si="86"/>
        <v/>
      </c>
      <c r="BH16" s="59"/>
      <c r="BI16" s="58" t="str">
        <f t="shared" si="87"/>
        <v/>
      </c>
      <c r="BK16" s="143" t="s">
        <v>40</v>
      </c>
      <c r="BL16" s="139">
        <f t="shared" si="16"/>
        <v>0</v>
      </c>
      <c r="BM16" s="45" t="str">
        <f t="shared" si="17"/>
        <v/>
      </c>
      <c r="BN16" s="46" t="str">
        <f t="shared" si="18"/>
        <v>?</v>
      </c>
      <c r="BO16" s="47" t="str">
        <f t="shared" si="19"/>
        <v/>
      </c>
      <c r="BP16" s="48" t="str">
        <f t="shared" si="20"/>
        <v/>
      </c>
      <c r="BQ16" s="53" t="str">
        <f t="shared" si="41"/>
        <v>?</v>
      </c>
      <c r="BR16" s="49" t="str">
        <f t="shared" si="21"/>
        <v/>
      </c>
      <c r="BS16" s="50" t="str">
        <f t="shared" si="22"/>
        <v>?</v>
      </c>
      <c r="BT16" s="51" t="str">
        <f t="shared" si="22"/>
        <v>?</v>
      </c>
      <c r="BU16" s="46" t="str">
        <f t="shared" si="23"/>
        <v>?</v>
      </c>
      <c r="BV16" s="52" t="str">
        <f t="shared" si="23"/>
        <v>?</v>
      </c>
      <c r="BW16" s="46" t="str">
        <f t="shared" si="24"/>
        <v>?</v>
      </c>
      <c r="BX16" s="53" t="str">
        <f t="shared" si="24"/>
        <v>?</v>
      </c>
    </row>
    <row r="17" spans="1:76" ht="16.5" customHeight="1" x14ac:dyDescent="0.3">
      <c r="A17" s="27" t="s">
        <v>41</v>
      </c>
      <c r="B17" s="59"/>
      <c r="C17" s="58" t="str">
        <f t="shared" si="58"/>
        <v/>
      </c>
      <c r="D17" s="59"/>
      <c r="E17" s="58" t="str">
        <f t="shared" si="59"/>
        <v/>
      </c>
      <c r="F17" s="59"/>
      <c r="G17" s="58" t="str">
        <f t="shared" si="60"/>
        <v/>
      </c>
      <c r="H17" s="59"/>
      <c r="I17" s="58" t="str">
        <f t="shared" si="61"/>
        <v/>
      </c>
      <c r="J17" s="59"/>
      <c r="K17" s="58" t="str">
        <f t="shared" si="62"/>
        <v/>
      </c>
      <c r="L17" s="59"/>
      <c r="M17" s="58" t="str">
        <f t="shared" si="63"/>
        <v/>
      </c>
      <c r="N17" s="59"/>
      <c r="O17" s="58" t="str">
        <f t="shared" si="64"/>
        <v/>
      </c>
      <c r="P17" s="59"/>
      <c r="Q17" s="58" t="str">
        <f t="shared" si="65"/>
        <v/>
      </c>
      <c r="R17" s="59"/>
      <c r="S17" s="58" t="str">
        <f t="shared" si="66"/>
        <v/>
      </c>
      <c r="T17" s="59"/>
      <c r="U17" s="58" t="str">
        <f t="shared" si="67"/>
        <v/>
      </c>
      <c r="V17" s="59"/>
      <c r="W17" s="58" t="str">
        <f t="shared" si="68"/>
        <v/>
      </c>
      <c r="X17" s="59"/>
      <c r="Y17" s="58" t="str">
        <f t="shared" si="69"/>
        <v/>
      </c>
      <c r="Z17" s="59"/>
      <c r="AA17" s="58" t="str">
        <f t="shared" si="70"/>
        <v/>
      </c>
      <c r="AB17" s="59"/>
      <c r="AC17" s="58" t="str">
        <f t="shared" si="71"/>
        <v/>
      </c>
      <c r="AD17" s="59"/>
      <c r="AE17" s="58" t="str">
        <f t="shared" si="72"/>
        <v/>
      </c>
      <c r="AF17" s="59"/>
      <c r="AG17" s="58" t="str">
        <f t="shared" si="73"/>
        <v/>
      </c>
      <c r="AH17" s="59"/>
      <c r="AI17" s="58" t="str">
        <f t="shared" si="74"/>
        <v/>
      </c>
      <c r="AJ17" s="59"/>
      <c r="AK17" s="58" t="str">
        <f t="shared" si="75"/>
        <v/>
      </c>
      <c r="AL17" s="59"/>
      <c r="AM17" s="58" t="str">
        <f t="shared" si="76"/>
        <v/>
      </c>
      <c r="AN17" s="59"/>
      <c r="AO17" s="58" t="str">
        <f t="shared" si="77"/>
        <v/>
      </c>
      <c r="AP17" s="59"/>
      <c r="AQ17" s="58" t="str">
        <f t="shared" si="78"/>
        <v/>
      </c>
      <c r="AR17" s="59"/>
      <c r="AS17" s="58" t="str">
        <f t="shared" si="79"/>
        <v/>
      </c>
      <c r="AT17" s="59"/>
      <c r="AU17" s="58" t="str">
        <f t="shared" si="80"/>
        <v/>
      </c>
      <c r="AV17" s="59"/>
      <c r="AW17" s="58" t="str">
        <f t="shared" si="81"/>
        <v/>
      </c>
      <c r="AX17" s="59"/>
      <c r="AY17" s="58" t="str">
        <f t="shared" si="82"/>
        <v/>
      </c>
      <c r="AZ17" s="59"/>
      <c r="BA17" s="58" t="str">
        <f t="shared" si="83"/>
        <v/>
      </c>
      <c r="BB17" s="59"/>
      <c r="BC17" s="58" t="str">
        <f t="shared" si="84"/>
        <v/>
      </c>
      <c r="BD17" s="59"/>
      <c r="BE17" s="58" t="str">
        <f t="shared" si="85"/>
        <v/>
      </c>
      <c r="BF17" s="59"/>
      <c r="BG17" s="58" t="str">
        <f t="shared" si="86"/>
        <v/>
      </c>
      <c r="BH17" s="59"/>
      <c r="BI17" s="58" t="str">
        <f t="shared" si="87"/>
        <v/>
      </c>
      <c r="BK17" s="143" t="s">
        <v>41</v>
      </c>
      <c r="BL17" s="139">
        <f t="shared" si="16"/>
        <v>0</v>
      </c>
      <c r="BM17" s="45" t="str">
        <f t="shared" si="17"/>
        <v/>
      </c>
      <c r="BN17" s="46" t="str">
        <f t="shared" si="18"/>
        <v>?</v>
      </c>
      <c r="BO17" s="47" t="str">
        <f t="shared" si="19"/>
        <v/>
      </c>
      <c r="BP17" s="48" t="str">
        <f t="shared" si="20"/>
        <v/>
      </c>
      <c r="BQ17" s="53" t="str">
        <f t="shared" si="41"/>
        <v>?</v>
      </c>
      <c r="BR17" s="49" t="str">
        <f t="shared" si="21"/>
        <v/>
      </c>
      <c r="BS17" s="50" t="str">
        <f t="shared" si="22"/>
        <v>?</v>
      </c>
      <c r="BT17" s="51" t="str">
        <f t="shared" si="22"/>
        <v>?</v>
      </c>
      <c r="BU17" s="46" t="str">
        <f t="shared" si="23"/>
        <v>?</v>
      </c>
      <c r="BV17" s="52" t="str">
        <f t="shared" si="23"/>
        <v>?</v>
      </c>
      <c r="BW17" s="46" t="str">
        <f t="shared" si="24"/>
        <v>?</v>
      </c>
      <c r="BX17" s="53" t="str">
        <f t="shared" si="24"/>
        <v>?</v>
      </c>
    </row>
    <row r="18" spans="1:76" ht="16.5" customHeight="1" x14ac:dyDescent="0.3">
      <c r="A18" s="27" t="s">
        <v>42</v>
      </c>
      <c r="B18" s="59"/>
      <c r="C18" s="58" t="str">
        <f t="shared" si="58"/>
        <v/>
      </c>
      <c r="D18" s="59"/>
      <c r="E18" s="58" t="str">
        <f t="shared" si="59"/>
        <v/>
      </c>
      <c r="F18" s="59"/>
      <c r="G18" s="58" t="str">
        <f t="shared" si="60"/>
        <v/>
      </c>
      <c r="H18" s="59"/>
      <c r="I18" s="58" t="str">
        <f t="shared" si="61"/>
        <v/>
      </c>
      <c r="J18" s="59"/>
      <c r="K18" s="58" t="str">
        <f t="shared" si="62"/>
        <v/>
      </c>
      <c r="L18" s="59"/>
      <c r="M18" s="58" t="str">
        <f t="shared" si="63"/>
        <v/>
      </c>
      <c r="N18" s="59"/>
      <c r="O18" s="58" t="str">
        <f t="shared" si="64"/>
        <v/>
      </c>
      <c r="P18" s="59"/>
      <c r="Q18" s="58" t="str">
        <f t="shared" si="65"/>
        <v/>
      </c>
      <c r="R18" s="59"/>
      <c r="S18" s="58" t="str">
        <f t="shared" si="66"/>
        <v/>
      </c>
      <c r="T18" s="59"/>
      <c r="U18" s="58" t="str">
        <f t="shared" si="67"/>
        <v/>
      </c>
      <c r="V18" s="59"/>
      <c r="W18" s="58" t="str">
        <f t="shared" si="68"/>
        <v/>
      </c>
      <c r="X18" s="59"/>
      <c r="Y18" s="58" t="str">
        <f t="shared" si="69"/>
        <v/>
      </c>
      <c r="Z18" s="59"/>
      <c r="AA18" s="58" t="str">
        <f t="shared" si="70"/>
        <v/>
      </c>
      <c r="AB18" s="59"/>
      <c r="AC18" s="58" t="str">
        <f t="shared" si="71"/>
        <v/>
      </c>
      <c r="AD18" s="59"/>
      <c r="AE18" s="58" t="str">
        <f t="shared" si="72"/>
        <v/>
      </c>
      <c r="AF18" s="59"/>
      <c r="AG18" s="58" t="str">
        <f t="shared" si="73"/>
        <v/>
      </c>
      <c r="AH18" s="59"/>
      <c r="AI18" s="58" t="str">
        <f t="shared" si="74"/>
        <v/>
      </c>
      <c r="AJ18" s="59"/>
      <c r="AK18" s="58" t="str">
        <f t="shared" si="75"/>
        <v/>
      </c>
      <c r="AL18" s="59"/>
      <c r="AM18" s="58" t="str">
        <f t="shared" si="76"/>
        <v/>
      </c>
      <c r="AN18" s="59"/>
      <c r="AO18" s="58" t="str">
        <f t="shared" si="77"/>
        <v/>
      </c>
      <c r="AP18" s="59"/>
      <c r="AQ18" s="58" t="str">
        <f t="shared" si="78"/>
        <v/>
      </c>
      <c r="AR18" s="59"/>
      <c r="AS18" s="58" t="str">
        <f t="shared" si="79"/>
        <v/>
      </c>
      <c r="AT18" s="59"/>
      <c r="AU18" s="58" t="str">
        <f t="shared" si="80"/>
        <v/>
      </c>
      <c r="AV18" s="59"/>
      <c r="AW18" s="58" t="str">
        <f t="shared" si="81"/>
        <v/>
      </c>
      <c r="AX18" s="59"/>
      <c r="AY18" s="58" t="str">
        <f t="shared" si="82"/>
        <v/>
      </c>
      <c r="AZ18" s="59"/>
      <c r="BA18" s="58" t="str">
        <f t="shared" si="83"/>
        <v/>
      </c>
      <c r="BB18" s="59"/>
      <c r="BC18" s="58" t="str">
        <f t="shared" si="84"/>
        <v/>
      </c>
      <c r="BD18" s="59"/>
      <c r="BE18" s="58" t="str">
        <f t="shared" si="85"/>
        <v/>
      </c>
      <c r="BF18" s="59"/>
      <c r="BG18" s="58" t="str">
        <f t="shared" si="86"/>
        <v/>
      </c>
      <c r="BH18" s="59"/>
      <c r="BI18" s="58" t="str">
        <f t="shared" si="87"/>
        <v/>
      </c>
      <c r="BK18" s="143" t="s">
        <v>42</v>
      </c>
      <c r="BL18" s="139">
        <f t="shared" si="16"/>
        <v>0</v>
      </c>
      <c r="BM18" s="45" t="str">
        <f t="shared" si="17"/>
        <v/>
      </c>
      <c r="BN18" s="46" t="str">
        <f t="shared" si="18"/>
        <v>?</v>
      </c>
      <c r="BO18" s="47" t="str">
        <f t="shared" si="19"/>
        <v/>
      </c>
      <c r="BP18" s="48" t="str">
        <f t="shared" si="20"/>
        <v/>
      </c>
      <c r="BQ18" s="53" t="str">
        <f t="shared" si="41"/>
        <v>?</v>
      </c>
      <c r="BR18" s="49" t="str">
        <f t="shared" si="21"/>
        <v/>
      </c>
      <c r="BS18" s="50" t="str">
        <f t="shared" si="22"/>
        <v>?</v>
      </c>
      <c r="BT18" s="51" t="str">
        <f t="shared" si="22"/>
        <v>?</v>
      </c>
      <c r="BU18" s="46" t="str">
        <f t="shared" si="23"/>
        <v>?</v>
      </c>
      <c r="BV18" s="52" t="str">
        <f t="shared" si="23"/>
        <v>?</v>
      </c>
      <c r="BW18" s="46" t="str">
        <f t="shared" si="24"/>
        <v>?</v>
      </c>
      <c r="BX18" s="53" t="str">
        <f t="shared" si="24"/>
        <v>?</v>
      </c>
    </row>
    <row r="19" spans="1:76" ht="16.5" customHeight="1" x14ac:dyDescent="0.3">
      <c r="A19" s="27" t="s">
        <v>43</v>
      </c>
      <c r="B19" s="59"/>
      <c r="C19" s="58" t="str">
        <f t="shared" si="58"/>
        <v/>
      </c>
      <c r="D19" s="59"/>
      <c r="E19" s="58" t="str">
        <f t="shared" si="59"/>
        <v/>
      </c>
      <c r="F19" s="59"/>
      <c r="G19" s="58" t="str">
        <f t="shared" si="60"/>
        <v/>
      </c>
      <c r="H19" s="59"/>
      <c r="I19" s="58" t="str">
        <f t="shared" si="61"/>
        <v/>
      </c>
      <c r="J19" s="59"/>
      <c r="K19" s="58" t="str">
        <f t="shared" si="62"/>
        <v/>
      </c>
      <c r="L19" s="59"/>
      <c r="M19" s="58" t="str">
        <f t="shared" si="63"/>
        <v/>
      </c>
      <c r="N19" s="59"/>
      <c r="O19" s="58" t="str">
        <f t="shared" si="64"/>
        <v/>
      </c>
      <c r="P19" s="59"/>
      <c r="Q19" s="58" t="str">
        <f t="shared" si="65"/>
        <v/>
      </c>
      <c r="R19" s="59"/>
      <c r="S19" s="58" t="str">
        <f t="shared" si="66"/>
        <v/>
      </c>
      <c r="T19" s="59"/>
      <c r="U19" s="58" t="str">
        <f t="shared" si="67"/>
        <v/>
      </c>
      <c r="V19" s="59"/>
      <c r="W19" s="58" t="str">
        <f t="shared" si="68"/>
        <v/>
      </c>
      <c r="X19" s="59"/>
      <c r="Y19" s="58" t="str">
        <f t="shared" si="69"/>
        <v/>
      </c>
      <c r="Z19" s="59"/>
      <c r="AA19" s="58" t="str">
        <f t="shared" si="70"/>
        <v/>
      </c>
      <c r="AB19" s="59"/>
      <c r="AC19" s="58" t="str">
        <f t="shared" si="71"/>
        <v/>
      </c>
      <c r="AD19" s="59"/>
      <c r="AE19" s="58" t="str">
        <f t="shared" si="72"/>
        <v/>
      </c>
      <c r="AF19" s="59"/>
      <c r="AG19" s="58" t="str">
        <f t="shared" si="73"/>
        <v/>
      </c>
      <c r="AH19" s="59"/>
      <c r="AI19" s="58" t="str">
        <f t="shared" si="74"/>
        <v/>
      </c>
      <c r="AJ19" s="59"/>
      <c r="AK19" s="58" t="str">
        <f t="shared" si="75"/>
        <v/>
      </c>
      <c r="AL19" s="59"/>
      <c r="AM19" s="58" t="str">
        <f t="shared" si="76"/>
        <v/>
      </c>
      <c r="AN19" s="59"/>
      <c r="AO19" s="58" t="str">
        <f t="shared" si="77"/>
        <v/>
      </c>
      <c r="AP19" s="59"/>
      <c r="AQ19" s="58" t="str">
        <f t="shared" si="78"/>
        <v/>
      </c>
      <c r="AR19" s="59"/>
      <c r="AS19" s="58" t="str">
        <f t="shared" si="79"/>
        <v/>
      </c>
      <c r="AT19" s="59"/>
      <c r="AU19" s="58" t="str">
        <f t="shared" si="80"/>
        <v/>
      </c>
      <c r="AV19" s="59"/>
      <c r="AW19" s="58" t="str">
        <f t="shared" si="81"/>
        <v/>
      </c>
      <c r="AX19" s="59"/>
      <c r="AY19" s="58" t="str">
        <f t="shared" si="82"/>
        <v/>
      </c>
      <c r="AZ19" s="59"/>
      <c r="BA19" s="58" t="str">
        <f t="shared" si="83"/>
        <v/>
      </c>
      <c r="BB19" s="59"/>
      <c r="BC19" s="58" t="str">
        <f t="shared" si="84"/>
        <v/>
      </c>
      <c r="BD19" s="59"/>
      <c r="BE19" s="58" t="str">
        <f t="shared" si="85"/>
        <v/>
      </c>
      <c r="BF19" s="59"/>
      <c r="BG19" s="58" t="str">
        <f t="shared" si="86"/>
        <v/>
      </c>
      <c r="BH19" s="59"/>
      <c r="BI19" s="58" t="str">
        <f t="shared" si="87"/>
        <v/>
      </c>
      <c r="BK19" s="143" t="s">
        <v>43</v>
      </c>
      <c r="BL19" s="139">
        <f t="shared" si="16"/>
        <v>0</v>
      </c>
      <c r="BM19" s="45" t="str">
        <f t="shared" si="17"/>
        <v/>
      </c>
      <c r="BN19" s="46" t="str">
        <f t="shared" si="18"/>
        <v>?</v>
      </c>
      <c r="BO19" s="47" t="str">
        <f t="shared" si="19"/>
        <v/>
      </c>
      <c r="BP19" s="48" t="str">
        <f t="shared" si="20"/>
        <v/>
      </c>
      <c r="BQ19" s="53" t="str">
        <f t="shared" si="41"/>
        <v>?</v>
      </c>
      <c r="BR19" s="49" t="str">
        <f t="shared" si="21"/>
        <v/>
      </c>
      <c r="BS19" s="50" t="str">
        <f t="shared" si="22"/>
        <v>?</v>
      </c>
      <c r="BT19" s="51" t="str">
        <f t="shared" si="22"/>
        <v>?</v>
      </c>
      <c r="BU19" s="46" t="str">
        <f t="shared" si="23"/>
        <v>?</v>
      </c>
      <c r="BV19" s="52" t="str">
        <f t="shared" si="23"/>
        <v>?</v>
      </c>
      <c r="BW19" s="46" t="str">
        <f t="shared" si="24"/>
        <v>?</v>
      </c>
      <c r="BX19" s="53" t="str">
        <f t="shared" si="24"/>
        <v>?</v>
      </c>
    </row>
    <row r="20" spans="1:76" ht="16.5" customHeight="1" x14ac:dyDescent="0.3">
      <c r="A20" s="27" t="s">
        <v>44</v>
      </c>
      <c r="B20" s="59"/>
      <c r="C20" s="58" t="str">
        <f t="shared" si="58"/>
        <v/>
      </c>
      <c r="D20" s="59"/>
      <c r="E20" s="58" t="str">
        <f t="shared" si="59"/>
        <v/>
      </c>
      <c r="F20" s="59"/>
      <c r="G20" s="58" t="str">
        <f t="shared" si="60"/>
        <v/>
      </c>
      <c r="H20" s="59"/>
      <c r="I20" s="58" t="str">
        <f t="shared" si="61"/>
        <v/>
      </c>
      <c r="J20" s="59"/>
      <c r="K20" s="58" t="str">
        <f t="shared" si="62"/>
        <v/>
      </c>
      <c r="L20" s="59"/>
      <c r="M20" s="58" t="str">
        <f t="shared" si="63"/>
        <v/>
      </c>
      <c r="N20" s="59"/>
      <c r="O20" s="58" t="str">
        <f t="shared" si="64"/>
        <v/>
      </c>
      <c r="P20" s="59"/>
      <c r="Q20" s="58" t="str">
        <f t="shared" si="65"/>
        <v/>
      </c>
      <c r="R20" s="59"/>
      <c r="S20" s="58" t="str">
        <f t="shared" si="66"/>
        <v/>
      </c>
      <c r="T20" s="59"/>
      <c r="U20" s="58" t="str">
        <f t="shared" si="67"/>
        <v/>
      </c>
      <c r="V20" s="59"/>
      <c r="W20" s="58" t="str">
        <f t="shared" si="68"/>
        <v/>
      </c>
      <c r="X20" s="59"/>
      <c r="Y20" s="58" t="str">
        <f t="shared" si="69"/>
        <v/>
      </c>
      <c r="Z20" s="59"/>
      <c r="AA20" s="58" t="str">
        <f t="shared" si="70"/>
        <v/>
      </c>
      <c r="AB20" s="59"/>
      <c r="AC20" s="58" t="str">
        <f t="shared" si="71"/>
        <v/>
      </c>
      <c r="AD20" s="59"/>
      <c r="AE20" s="58" t="str">
        <f t="shared" si="72"/>
        <v/>
      </c>
      <c r="AF20" s="59"/>
      <c r="AG20" s="58" t="str">
        <f t="shared" si="73"/>
        <v/>
      </c>
      <c r="AH20" s="59"/>
      <c r="AI20" s="58" t="str">
        <f t="shared" si="74"/>
        <v/>
      </c>
      <c r="AJ20" s="59"/>
      <c r="AK20" s="58" t="str">
        <f t="shared" si="75"/>
        <v/>
      </c>
      <c r="AL20" s="59"/>
      <c r="AM20" s="58" t="str">
        <f t="shared" si="76"/>
        <v/>
      </c>
      <c r="AN20" s="59"/>
      <c r="AO20" s="58" t="str">
        <f t="shared" si="77"/>
        <v/>
      </c>
      <c r="AP20" s="59"/>
      <c r="AQ20" s="58" t="str">
        <f t="shared" si="78"/>
        <v/>
      </c>
      <c r="AR20" s="59"/>
      <c r="AS20" s="58" t="str">
        <f t="shared" si="79"/>
        <v/>
      </c>
      <c r="AT20" s="59"/>
      <c r="AU20" s="58" t="str">
        <f t="shared" si="80"/>
        <v/>
      </c>
      <c r="AV20" s="59"/>
      <c r="AW20" s="58" t="str">
        <f t="shared" si="81"/>
        <v/>
      </c>
      <c r="AX20" s="59"/>
      <c r="AY20" s="58" t="str">
        <f t="shared" si="82"/>
        <v/>
      </c>
      <c r="AZ20" s="59"/>
      <c r="BA20" s="58" t="str">
        <f t="shared" si="83"/>
        <v/>
      </c>
      <c r="BB20" s="59"/>
      <c r="BC20" s="58" t="str">
        <f t="shared" si="84"/>
        <v/>
      </c>
      <c r="BD20" s="59"/>
      <c r="BE20" s="58" t="str">
        <f t="shared" si="85"/>
        <v/>
      </c>
      <c r="BF20" s="59"/>
      <c r="BG20" s="58" t="str">
        <f t="shared" si="86"/>
        <v/>
      </c>
      <c r="BH20" s="59"/>
      <c r="BI20" s="58" t="str">
        <f t="shared" si="87"/>
        <v/>
      </c>
      <c r="BK20" s="143" t="s">
        <v>44</v>
      </c>
      <c r="BL20" s="139">
        <f t="shared" si="16"/>
        <v>0</v>
      </c>
      <c r="BM20" s="45" t="str">
        <f t="shared" si="17"/>
        <v/>
      </c>
      <c r="BN20" s="46" t="str">
        <f t="shared" si="18"/>
        <v>?</v>
      </c>
      <c r="BO20" s="47" t="str">
        <f t="shared" si="19"/>
        <v/>
      </c>
      <c r="BP20" s="48" t="str">
        <f t="shared" si="20"/>
        <v/>
      </c>
      <c r="BQ20" s="53" t="str">
        <f t="shared" si="41"/>
        <v>?</v>
      </c>
      <c r="BR20" s="49" t="str">
        <f t="shared" si="21"/>
        <v/>
      </c>
      <c r="BS20" s="50" t="str">
        <f t="shared" si="22"/>
        <v>?</v>
      </c>
      <c r="BT20" s="51" t="str">
        <f t="shared" si="22"/>
        <v>?</v>
      </c>
      <c r="BU20" s="46" t="str">
        <f t="shared" si="23"/>
        <v>?</v>
      </c>
      <c r="BV20" s="52" t="str">
        <f t="shared" si="23"/>
        <v>?</v>
      </c>
      <c r="BW20" s="46" t="str">
        <f t="shared" si="24"/>
        <v>?</v>
      </c>
      <c r="BX20" s="53" t="str">
        <f t="shared" si="24"/>
        <v>?</v>
      </c>
    </row>
    <row r="21" spans="1:76" ht="16.5" customHeight="1" x14ac:dyDescent="0.3">
      <c r="A21" s="27" t="s">
        <v>45</v>
      </c>
      <c r="B21" s="59"/>
      <c r="C21" s="58" t="str">
        <f t="shared" si="58"/>
        <v/>
      </c>
      <c r="D21" s="59"/>
      <c r="E21" s="58" t="str">
        <f t="shared" si="59"/>
        <v/>
      </c>
      <c r="F21" s="59"/>
      <c r="G21" s="58" t="str">
        <f t="shared" si="60"/>
        <v/>
      </c>
      <c r="H21" s="59"/>
      <c r="I21" s="58" t="str">
        <f t="shared" si="61"/>
        <v/>
      </c>
      <c r="J21" s="59"/>
      <c r="K21" s="58" t="str">
        <f t="shared" si="62"/>
        <v/>
      </c>
      <c r="L21" s="59"/>
      <c r="M21" s="58" t="str">
        <f t="shared" si="63"/>
        <v/>
      </c>
      <c r="N21" s="59"/>
      <c r="O21" s="58" t="str">
        <f t="shared" si="64"/>
        <v/>
      </c>
      <c r="P21" s="59"/>
      <c r="Q21" s="58" t="str">
        <f t="shared" si="65"/>
        <v/>
      </c>
      <c r="R21" s="59"/>
      <c r="S21" s="58" t="str">
        <f t="shared" si="66"/>
        <v/>
      </c>
      <c r="T21" s="59"/>
      <c r="U21" s="58" t="str">
        <f t="shared" si="67"/>
        <v/>
      </c>
      <c r="V21" s="59"/>
      <c r="W21" s="58" t="str">
        <f t="shared" si="68"/>
        <v/>
      </c>
      <c r="X21" s="59"/>
      <c r="Y21" s="58" t="str">
        <f t="shared" si="69"/>
        <v/>
      </c>
      <c r="Z21" s="59"/>
      <c r="AA21" s="58" t="str">
        <f t="shared" si="70"/>
        <v/>
      </c>
      <c r="AB21" s="59"/>
      <c r="AC21" s="58" t="str">
        <f t="shared" si="71"/>
        <v/>
      </c>
      <c r="AD21" s="59"/>
      <c r="AE21" s="58" t="str">
        <f t="shared" si="72"/>
        <v/>
      </c>
      <c r="AF21" s="59"/>
      <c r="AG21" s="58" t="str">
        <f t="shared" si="73"/>
        <v/>
      </c>
      <c r="AH21" s="59"/>
      <c r="AI21" s="58" t="str">
        <f t="shared" si="74"/>
        <v/>
      </c>
      <c r="AJ21" s="59"/>
      <c r="AK21" s="58" t="str">
        <f t="shared" si="75"/>
        <v/>
      </c>
      <c r="AL21" s="59"/>
      <c r="AM21" s="58" t="str">
        <f t="shared" si="76"/>
        <v/>
      </c>
      <c r="AN21" s="59"/>
      <c r="AO21" s="58" t="str">
        <f t="shared" si="77"/>
        <v/>
      </c>
      <c r="AP21" s="59"/>
      <c r="AQ21" s="58" t="str">
        <f t="shared" si="78"/>
        <v/>
      </c>
      <c r="AR21" s="59"/>
      <c r="AS21" s="58" t="str">
        <f t="shared" si="79"/>
        <v/>
      </c>
      <c r="AT21" s="59"/>
      <c r="AU21" s="58" t="str">
        <f t="shared" si="80"/>
        <v/>
      </c>
      <c r="AV21" s="59"/>
      <c r="AW21" s="58" t="str">
        <f t="shared" si="81"/>
        <v/>
      </c>
      <c r="AX21" s="59"/>
      <c r="AY21" s="58" t="str">
        <f t="shared" si="82"/>
        <v/>
      </c>
      <c r="AZ21" s="59"/>
      <c r="BA21" s="58" t="str">
        <f t="shared" si="83"/>
        <v/>
      </c>
      <c r="BB21" s="59"/>
      <c r="BC21" s="58" t="str">
        <f t="shared" si="84"/>
        <v/>
      </c>
      <c r="BD21" s="59"/>
      <c r="BE21" s="58" t="str">
        <f t="shared" si="85"/>
        <v/>
      </c>
      <c r="BF21" s="59"/>
      <c r="BG21" s="58" t="str">
        <f t="shared" si="86"/>
        <v/>
      </c>
      <c r="BH21" s="59"/>
      <c r="BI21" s="58" t="str">
        <f t="shared" si="87"/>
        <v/>
      </c>
      <c r="BK21" s="143" t="s">
        <v>45</v>
      </c>
      <c r="BL21" s="139">
        <f t="shared" si="16"/>
        <v>0</v>
      </c>
      <c r="BM21" s="45" t="str">
        <f t="shared" si="17"/>
        <v/>
      </c>
      <c r="BN21" s="46" t="str">
        <f t="shared" si="18"/>
        <v>?</v>
      </c>
      <c r="BO21" s="47" t="str">
        <f t="shared" si="19"/>
        <v/>
      </c>
      <c r="BP21" s="48" t="str">
        <f t="shared" si="20"/>
        <v/>
      </c>
      <c r="BQ21" s="53" t="str">
        <f t="shared" si="41"/>
        <v>?</v>
      </c>
      <c r="BR21" s="49" t="str">
        <f t="shared" si="21"/>
        <v/>
      </c>
      <c r="BS21" s="50" t="str">
        <f t="shared" si="22"/>
        <v>?</v>
      </c>
      <c r="BT21" s="51" t="str">
        <f t="shared" si="22"/>
        <v>?</v>
      </c>
      <c r="BU21" s="46" t="str">
        <f t="shared" si="23"/>
        <v>?</v>
      </c>
      <c r="BV21" s="52" t="str">
        <f t="shared" si="23"/>
        <v>?</v>
      </c>
      <c r="BW21" s="46" t="str">
        <f t="shared" si="24"/>
        <v>?</v>
      </c>
      <c r="BX21" s="53" t="str">
        <f t="shared" si="24"/>
        <v>?</v>
      </c>
    </row>
    <row r="22" spans="1:76" ht="16.5" customHeight="1" x14ac:dyDescent="0.3">
      <c r="A22" s="27" t="s">
        <v>46</v>
      </c>
      <c r="B22" s="59"/>
      <c r="C22" s="58" t="str">
        <f t="shared" si="58"/>
        <v/>
      </c>
      <c r="D22" s="59"/>
      <c r="E22" s="58" t="str">
        <f t="shared" si="59"/>
        <v/>
      </c>
      <c r="F22" s="59"/>
      <c r="G22" s="58" t="str">
        <f t="shared" si="60"/>
        <v/>
      </c>
      <c r="H22" s="59"/>
      <c r="I22" s="58" t="str">
        <f t="shared" si="61"/>
        <v/>
      </c>
      <c r="J22" s="59"/>
      <c r="K22" s="58" t="str">
        <f t="shared" si="62"/>
        <v/>
      </c>
      <c r="L22" s="59"/>
      <c r="M22" s="58" t="str">
        <f t="shared" si="63"/>
        <v/>
      </c>
      <c r="N22" s="59"/>
      <c r="O22" s="58" t="str">
        <f t="shared" si="64"/>
        <v/>
      </c>
      <c r="P22" s="59"/>
      <c r="Q22" s="58" t="str">
        <f t="shared" si="65"/>
        <v/>
      </c>
      <c r="R22" s="59"/>
      <c r="S22" s="58" t="str">
        <f t="shared" si="66"/>
        <v/>
      </c>
      <c r="T22" s="59"/>
      <c r="U22" s="58" t="str">
        <f t="shared" si="67"/>
        <v/>
      </c>
      <c r="V22" s="59"/>
      <c r="W22" s="58" t="str">
        <f t="shared" si="68"/>
        <v/>
      </c>
      <c r="X22" s="59"/>
      <c r="Y22" s="58" t="str">
        <f t="shared" si="69"/>
        <v/>
      </c>
      <c r="Z22" s="59"/>
      <c r="AA22" s="58" t="str">
        <f t="shared" si="70"/>
        <v/>
      </c>
      <c r="AB22" s="59"/>
      <c r="AC22" s="58" t="str">
        <f t="shared" si="71"/>
        <v/>
      </c>
      <c r="AD22" s="59"/>
      <c r="AE22" s="58" t="str">
        <f t="shared" si="72"/>
        <v/>
      </c>
      <c r="AF22" s="59"/>
      <c r="AG22" s="58" t="str">
        <f t="shared" si="73"/>
        <v/>
      </c>
      <c r="AH22" s="59"/>
      <c r="AI22" s="58" t="str">
        <f t="shared" si="74"/>
        <v/>
      </c>
      <c r="AJ22" s="59"/>
      <c r="AK22" s="58" t="str">
        <f t="shared" si="75"/>
        <v/>
      </c>
      <c r="AL22" s="59"/>
      <c r="AM22" s="58" t="str">
        <f t="shared" si="76"/>
        <v/>
      </c>
      <c r="AN22" s="59"/>
      <c r="AO22" s="58" t="str">
        <f t="shared" si="77"/>
        <v/>
      </c>
      <c r="AP22" s="59"/>
      <c r="AQ22" s="58" t="str">
        <f t="shared" si="78"/>
        <v/>
      </c>
      <c r="AR22" s="59"/>
      <c r="AS22" s="58" t="str">
        <f t="shared" si="79"/>
        <v/>
      </c>
      <c r="AT22" s="59"/>
      <c r="AU22" s="58" t="str">
        <f t="shared" si="80"/>
        <v/>
      </c>
      <c r="AV22" s="59"/>
      <c r="AW22" s="58" t="str">
        <f t="shared" si="81"/>
        <v/>
      </c>
      <c r="AX22" s="59"/>
      <c r="AY22" s="58" t="str">
        <f t="shared" si="82"/>
        <v/>
      </c>
      <c r="AZ22" s="59"/>
      <c r="BA22" s="58" t="str">
        <f t="shared" si="83"/>
        <v/>
      </c>
      <c r="BB22" s="59"/>
      <c r="BC22" s="58" t="str">
        <f t="shared" si="84"/>
        <v/>
      </c>
      <c r="BD22" s="59"/>
      <c r="BE22" s="58" t="str">
        <f t="shared" si="85"/>
        <v/>
      </c>
      <c r="BF22" s="59"/>
      <c r="BG22" s="58" t="str">
        <f t="shared" si="86"/>
        <v/>
      </c>
      <c r="BH22" s="59"/>
      <c r="BI22" s="58" t="str">
        <f t="shared" si="87"/>
        <v/>
      </c>
      <c r="BK22" s="143" t="s">
        <v>46</v>
      </c>
      <c r="BL22" s="139">
        <f t="shared" si="16"/>
        <v>0</v>
      </c>
      <c r="BM22" s="45" t="str">
        <f t="shared" si="17"/>
        <v/>
      </c>
      <c r="BN22" s="46" t="str">
        <f t="shared" si="18"/>
        <v>?</v>
      </c>
      <c r="BO22" s="47" t="str">
        <f t="shared" si="19"/>
        <v/>
      </c>
      <c r="BP22" s="48" t="str">
        <f t="shared" si="20"/>
        <v/>
      </c>
      <c r="BQ22" s="53" t="str">
        <f t="shared" si="41"/>
        <v>?</v>
      </c>
      <c r="BR22" s="49" t="str">
        <f t="shared" si="21"/>
        <v/>
      </c>
      <c r="BS22" s="50" t="str">
        <f t="shared" si="22"/>
        <v>?</v>
      </c>
      <c r="BT22" s="51" t="str">
        <f t="shared" si="22"/>
        <v>?</v>
      </c>
      <c r="BU22" s="46" t="str">
        <f t="shared" si="23"/>
        <v>?</v>
      </c>
      <c r="BV22" s="52" t="str">
        <f t="shared" si="23"/>
        <v>?</v>
      </c>
      <c r="BW22" s="46" t="str">
        <f t="shared" si="24"/>
        <v>?</v>
      </c>
      <c r="BX22" s="53" t="str">
        <f t="shared" si="24"/>
        <v>?</v>
      </c>
    </row>
    <row r="23" spans="1:76" ht="16.5" customHeight="1" x14ac:dyDescent="0.3">
      <c r="A23" s="27" t="s">
        <v>47</v>
      </c>
      <c r="B23" s="59"/>
      <c r="C23" s="58" t="str">
        <f t="shared" si="58"/>
        <v/>
      </c>
      <c r="D23" s="59"/>
      <c r="E23" s="58" t="str">
        <f t="shared" si="59"/>
        <v/>
      </c>
      <c r="F23" s="59"/>
      <c r="G23" s="58" t="str">
        <f t="shared" si="60"/>
        <v/>
      </c>
      <c r="H23" s="59"/>
      <c r="I23" s="58" t="str">
        <f t="shared" si="61"/>
        <v/>
      </c>
      <c r="J23" s="59"/>
      <c r="K23" s="58" t="str">
        <f t="shared" si="62"/>
        <v/>
      </c>
      <c r="L23" s="59"/>
      <c r="M23" s="58" t="str">
        <f t="shared" si="63"/>
        <v/>
      </c>
      <c r="N23" s="59"/>
      <c r="O23" s="58" t="str">
        <f t="shared" si="64"/>
        <v/>
      </c>
      <c r="P23" s="59"/>
      <c r="Q23" s="58" t="str">
        <f t="shared" si="65"/>
        <v/>
      </c>
      <c r="R23" s="59"/>
      <c r="S23" s="58" t="str">
        <f t="shared" si="66"/>
        <v/>
      </c>
      <c r="T23" s="59"/>
      <c r="U23" s="58" t="str">
        <f t="shared" si="67"/>
        <v/>
      </c>
      <c r="V23" s="59"/>
      <c r="W23" s="58" t="str">
        <f t="shared" si="68"/>
        <v/>
      </c>
      <c r="X23" s="59"/>
      <c r="Y23" s="58" t="str">
        <f t="shared" si="69"/>
        <v/>
      </c>
      <c r="Z23" s="59"/>
      <c r="AA23" s="58" t="str">
        <f t="shared" si="70"/>
        <v/>
      </c>
      <c r="AB23" s="59"/>
      <c r="AC23" s="58" t="str">
        <f t="shared" si="71"/>
        <v/>
      </c>
      <c r="AD23" s="59"/>
      <c r="AE23" s="58" t="str">
        <f t="shared" si="72"/>
        <v/>
      </c>
      <c r="AF23" s="59"/>
      <c r="AG23" s="58" t="str">
        <f t="shared" si="73"/>
        <v/>
      </c>
      <c r="AH23" s="59"/>
      <c r="AI23" s="58" t="str">
        <f t="shared" si="74"/>
        <v/>
      </c>
      <c r="AJ23" s="59"/>
      <c r="AK23" s="58" t="str">
        <f t="shared" si="75"/>
        <v/>
      </c>
      <c r="AL23" s="59"/>
      <c r="AM23" s="58" t="str">
        <f t="shared" si="76"/>
        <v/>
      </c>
      <c r="AN23" s="59"/>
      <c r="AO23" s="58" t="str">
        <f t="shared" si="77"/>
        <v/>
      </c>
      <c r="AP23" s="59"/>
      <c r="AQ23" s="58" t="str">
        <f t="shared" si="78"/>
        <v/>
      </c>
      <c r="AR23" s="59"/>
      <c r="AS23" s="58" t="str">
        <f t="shared" si="79"/>
        <v/>
      </c>
      <c r="AT23" s="59"/>
      <c r="AU23" s="58" t="str">
        <f t="shared" si="80"/>
        <v/>
      </c>
      <c r="AV23" s="59"/>
      <c r="AW23" s="58" t="str">
        <f t="shared" si="81"/>
        <v/>
      </c>
      <c r="AX23" s="59"/>
      <c r="AY23" s="58" t="str">
        <f t="shared" si="82"/>
        <v/>
      </c>
      <c r="AZ23" s="59"/>
      <c r="BA23" s="58" t="str">
        <f t="shared" si="83"/>
        <v/>
      </c>
      <c r="BB23" s="59"/>
      <c r="BC23" s="58" t="str">
        <f t="shared" si="84"/>
        <v/>
      </c>
      <c r="BD23" s="59"/>
      <c r="BE23" s="58" t="str">
        <f t="shared" si="85"/>
        <v/>
      </c>
      <c r="BF23" s="59"/>
      <c r="BG23" s="58" t="str">
        <f t="shared" si="86"/>
        <v/>
      </c>
      <c r="BH23" s="59"/>
      <c r="BI23" s="58" t="str">
        <f t="shared" si="87"/>
        <v/>
      </c>
      <c r="BK23" s="143" t="s">
        <v>47</v>
      </c>
      <c r="BL23" s="139">
        <f t="shared" si="16"/>
        <v>0</v>
      </c>
      <c r="BM23" s="45" t="str">
        <f t="shared" si="17"/>
        <v/>
      </c>
      <c r="BN23" s="46" t="str">
        <f t="shared" si="18"/>
        <v>?</v>
      </c>
      <c r="BO23" s="47" t="str">
        <f t="shared" si="19"/>
        <v/>
      </c>
      <c r="BP23" s="48" t="str">
        <f t="shared" si="20"/>
        <v/>
      </c>
      <c r="BQ23" s="53" t="str">
        <f t="shared" si="41"/>
        <v>?</v>
      </c>
      <c r="BR23" s="49" t="str">
        <f t="shared" si="21"/>
        <v/>
      </c>
      <c r="BS23" s="50" t="str">
        <f t="shared" si="22"/>
        <v>?</v>
      </c>
      <c r="BT23" s="51" t="str">
        <f t="shared" si="22"/>
        <v>?</v>
      </c>
      <c r="BU23" s="46" t="str">
        <f t="shared" si="23"/>
        <v>?</v>
      </c>
      <c r="BV23" s="52" t="str">
        <f t="shared" si="23"/>
        <v>?</v>
      </c>
      <c r="BW23" s="46" t="str">
        <f t="shared" si="24"/>
        <v>?</v>
      </c>
      <c r="BX23" s="53" t="str">
        <f t="shared" si="24"/>
        <v>?</v>
      </c>
    </row>
    <row r="24" spans="1:76" ht="16.5" customHeight="1" x14ac:dyDescent="0.3">
      <c r="A24" s="27" t="s">
        <v>48</v>
      </c>
      <c r="B24" s="59"/>
      <c r="C24" s="58" t="str">
        <f t="shared" si="58"/>
        <v/>
      </c>
      <c r="D24" s="59"/>
      <c r="E24" s="58" t="str">
        <f t="shared" si="59"/>
        <v/>
      </c>
      <c r="F24" s="59"/>
      <c r="G24" s="58" t="str">
        <f t="shared" si="60"/>
        <v/>
      </c>
      <c r="H24" s="59"/>
      <c r="I24" s="58" t="str">
        <f t="shared" si="61"/>
        <v/>
      </c>
      <c r="J24" s="59"/>
      <c r="K24" s="58" t="str">
        <f t="shared" si="62"/>
        <v/>
      </c>
      <c r="L24" s="59"/>
      <c r="M24" s="58" t="str">
        <f t="shared" si="63"/>
        <v/>
      </c>
      <c r="N24" s="59"/>
      <c r="O24" s="58" t="str">
        <f t="shared" si="64"/>
        <v/>
      </c>
      <c r="P24" s="59"/>
      <c r="Q24" s="58" t="str">
        <f t="shared" si="65"/>
        <v/>
      </c>
      <c r="R24" s="59"/>
      <c r="S24" s="58" t="str">
        <f t="shared" si="66"/>
        <v/>
      </c>
      <c r="T24" s="59"/>
      <c r="U24" s="58" t="str">
        <f t="shared" si="67"/>
        <v/>
      </c>
      <c r="V24" s="59"/>
      <c r="W24" s="58" t="str">
        <f t="shared" si="68"/>
        <v/>
      </c>
      <c r="X24" s="59"/>
      <c r="Y24" s="58" t="str">
        <f t="shared" si="69"/>
        <v/>
      </c>
      <c r="Z24" s="59"/>
      <c r="AA24" s="58" t="str">
        <f t="shared" si="70"/>
        <v/>
      </c>
      <c r="AB24" s="59"/>
      <c r="AC24" s="58" t="str">
        <f t="shared" si="71"/>
        <v/>
      </c>
      <c r="AD24" s="59"/>
      <c r="AE24" s="58" t="str">
        <f t="shared" si="72"/>
        <v/>
      </c>
      <c r="AF24" s="59"/>
      <c r="AG24" s="58" t="str">
        <f t="shared" si="73"/>
        <v/>
      </c>
      <c r="AH24" s="59"/>
      <c r="AI24" s="58" t="str">
        <f t="shared" si="74"/>
        <v/>
      </c>
      <c r="AJ24" s="59"/>
      <c r="AK24" s="58" t="str">
        <f t="shared" si="75"/>
        <v/>
      </c>
      <c r="AL24" s="59"/>
      <c r="AM24" s="58" t="str">
        <f t="shared" si="76"/>
        <v/>
      </c>
      <c r="AN24" s="59"/>
      <c r="AO24" s="58" t="str">
        <f t="shared" si="77"/>
        <v/>
      </c>
      <c r="AP24" s="59"/>
      <c r="AQ24" s="58" t="str">
        <f t="shared" si="78"/>
        <v/>
      </c>
      <c r="AR24" s="59"/>
      <c r="AS24" s="58" t="str">
        <f t="shared" si="79"/>
        <v/>
      </c>
      <c r="AT24" s="59"/>
      <c r="AU24" s="58" t="str">
        <f t="shared" si="80"/>
        <v/>
      </c>
      <c r="AV24" s="59"/>
      <c r="AW24" s="58" t="str">
        <f t="shared" si="81"/>
        <v/>
      </c>
      <c r="AX24" s="59"/>
      <c r="AY24" s="58" t="str">
        <f t="shared" si="82"/>
        <v/>
      </c>
      <c r="AZ24" s="59"/>
      <c r="BA24" s="58" t="str">
        <f t="shared" si="83"/>
        <v/>
      </c>
      <c r="BB24" s="59"/>
      <c r="BC24" s="58" t="str">
        <f t="shared" si="84"/>
        <v/>
      </c>
      <c r="BD24" s="59"/>
      <c r="BE24" s="58" t="str">
        <f t="shared" si="85"/>
        <v/>
      </c>
      <c r="BF24" s="59"/>
      <c r="BG24" s="58" t="str">
        <f t="shared" si="86"/>
        <v/>
      </c>
      <c r="BH24" s="59"/>
      <c r="BI24" s="58" t="str">
        <f t="shared" si="87"/>
        <v/>
      </c>
      <c r="BK24" s="143" t="s">
        <v>48</v>
      </c>
      <c r="BL24" s="139">
        <f t="shared" si="16"/>
        <v>0</v>
      </c>
      <c r="BM24" s="45" t="str">
        <f t="shared" si="17"/>
        <v/>
      </c>
      <c r="BN24" s="46" t="str">
        <f t="shared" si="18"/>
        <v>?</v>
      </c>
      <c r="BO24" s="47" t="str">
        <f t="shared" si="19"/>
        <v/>
      </c>
      <c r="BP24" s="48" t="str">
        <f t="shared" si="20"/>
        <v/>
      </c>
      <c r="BQ24" s="53" t="str">
        <f t="shared" si="41"/>
        <v>?</v>
      </c>
      <c r="BR24" s="49" t="str">
        <f t="shared" si="21"/>
        <v/>
      </c>
      <c r="BS24" s="50" t="str">
        <f t="shared" si="22"/>
        <v>?</v>
      </c>
      <c r="BT24" s="51" t="str">
        <f t="shared" si="22"/>
        <v>?</v>
      </c>
      <c r="BU24" s="46" t="str">
        <f t="shared" si="23"/>
        <v>?</v>
      </c>
      <c r="BV24" s="52" t="str">
        <f t="shared" si="23"/>
        <v>?</v>
      </c>
      <c r="BW24" s="46" t="str">
        <f t="shared" si="24"/>
        <v>?</v>
      </c>
      <c r="BX24" s="53" t="str">
        <f t="shared" si="24"/>
        <v>?</v>
      </c>
    </row>
    <row r="25" spans="1:76" ht="16.5" customHeight="1" x14ac:dyDescent="0.3">
      <c r="A25" s="27" t="s">
        <v>49</v>
      </c>
      <c r="B25" s="59"/>
      <c r="C25" s="58" t="str">
        <f t="shared" si="58"/>
        <v/>
      </c>
      <c r="D25" s="59"/>
      <c r="E25" s="58" t="str">
        <f t="shared" si="59"/>
        <v/>
      </c>
      <c r="F25" s="59"/>
      <c r="G25" s="58" t="str">
        <f t="shared" si="60"/>
        <v/>
      </c>
      <c r="H25" s="59"/>
      <c r="I25" s="58" t="str">
        <f t="shared" si="61"/>
        <v/>
      </c>
      <c r="J25" s="59"/>
      <c r="K25" s="58" t="str">
        <f t="shared" si="62"/>
        <v/>
      </c>
      <c r="L25" s="59"/>
      <c r="M25" s="58" t="str">
        <f t="shared" si="63"/>
        <v/>
      </c>
      <c r="N25" s="59"/>
      <c r="O25" s="58" t="str">
        <f t="shared" si="64"/>
        <v/>
      </c>
      <c r="P25" s="59"/>
      <c r="Q25" s="58" t="str">
        <f t="shared" si="65"/>
        <v/>
      </c>
      <c r="R25" s="59"/>
      <c r="S25" s="58" t="str">
        <f t="shared" si="66"/>
        <v/>
      </c>
      <c r="T25" s="59"/>
      <c r="U25" s="58" t="str">
        <f t="shared" si="67"/>
        <v/>
      </c>
      <c r="V25" s="59"/>
      <c r="W25" s="58" t="str">
        <f t="shared" si="68"/>
        <v/>
      </c>
      <c r="X25" s="59"/>
      <c r="Y25" s="58" t="str">
        <f t="shared" si="69"/>
        <v/>
      </c>
      <c r="Z25" s="59"/>
      <c r="AA25" s="58" t="str">
        <f t="shared" si="70"/>
        <v/>
      </c>
      <c r="AB25" s="59"/>
      <c r="AC25" s="58" t="str">
        <f t="shared" si="71"/>
        <v/>
      </c>
      <c r="AD25" s="59"/>
      <c r="AE25" s="58" t="str">
        <f t="shared" si="72"/>
        <v/>
      </c>
      <c r="AF25" s="59"/>
      <c r="AG25" s="58" t="str">
        <f t="shared" si="73"/>
        <v/>
      </c>
      <c r="AH25" s="59"/>
      <c r="AI25" s="58" t="str">
        <f t="shared" si="74"/>
        <v/>
      </c>
      <c r="AJ25" s="59"/>
      <c r="AK25" s="58" t="str">
        <f t="shared" si="75"/>
        <v/>
      </c>
      <c r="AL25" s="59"/>
      <c r="AM25" s="58" t="str">
        <f t="shared" si="76"/>
        <v/>
      </c>
      <c r="AN25" s="59"/>
      <c r="AO25" s="58" t="str">
        <f t="shared" si="77"/>
        <v/>
      </c>
      <c r="AP25" s="59"/>
      <c r="AQ25" s="58" t="str">
        <f t="shared" si="78"/>
        <v/>
      </c>
      <c r="AR25" s="59"/>
      <c r="AS25" s="58" t="str">
        <f t="shared" si="79"/>
        <v/>
      </c>
      <c r="AT25" s="59"/>
      <c r="AU25" s="58" t="str">
        <f t="shared" si="80"/>
        <v/>
      </c>
      <c r="AV25" s="59"/>
      <c r="AW25" s="58" t="str">
        <f t="shared" si="81"/>
        <v/>
      </c>
      <c r="AX25" s="59"/>
      <c r="AY25" s="58" t="str">
        <f t="shared" si="82"/>
        <v/>
      </c>
      <c r="AZ25" s="59"/>
      <c r="BA25" s="58" t="str">
        <f t="shared" si="83"/>
        <v/>
      </c>
      <c r="BB25" s="59"/>
      <c r="BC25" s="58" t="str">
        <f t="shared" si="84"/>
        <v/>
      </c>
      <c r="BD25" s="59"/>
      <c r="BE25" s="58" t="str">
        <f t="shared" si="85"/>
        <v/>
      </c>
      <c r="BF25" s="59"/>
      <c r="BG25" s="58" t="str">
        <f t="shared" si="86"/>
        <v/>
      </c>
      <c r="BH25" s="59"/>
      <c r="BI25" s="58" t="str">
        <f t="shared" si="87"/>
        <v/>
      </c>
      <c r="BK25" s="143" t="s">
        <v>49</v>
      </c>
      <c r="BL25" s="139">
        <f t="shared" si="16"/>
        <v>0</v>
      </c>
      <c r="BM25" s="45" t="str">
        <f t="shared" si="17"/>
        <v/>
      </c>
      <c r="BN25" s="46" t="str">
        <f t="shared" si="18"/>
        <v>?</v>
      </c>
      <c r="BO25" s="47" t="str">
        <f t="shared" si="19"/>
        <v/>
      </c>
      <c r="BP25" s="48" t="str">
        <f t="shared" si="20"/>
        <v/>
      </c>
      <c r="BQ25" s="53" t="str">
        <f t="shared" si="41"/>
        <v>?</v>
      </c>
      <c r="BR25" s="49" t="str">
        <f t="shared" si="21"/>
        <v/>
      </c>
      <c r="BS25" s="50" t="str">
        <f t="shared" si="22"/>
        <v>?</v>
      </c>
      <c r="BT25" s="51" t="str">
        <f t="shared" si="22"/>
        <v>?</v>
      </c>
      <c r="BU25" s="46" t="str">
        <f t="shared" si="23"/>
        <v>?</v>
      </c>
      <c r="BV25" s="52" t="str">
        <f t="shared" si="23"/>
        <v>?</v>
      </c>
      <c r="BW25" s="46" t="str">
        <f t="shared" si="24"/>
        <v>?</v>
      </c>
      <c r="BX25" s="53" t="str">
        <f t="shared" si="24"/>
        <v>?</v>
      </c>
    </row>
    <row r="26" spans="1:76" ht="16.5" customHeight="1" x14ac:dyDescent="0.3">
      <c r="A26" s="27" t="s">
        <v>50</v>
      </c>
      <c r="B26" s="59"/>
      <c r="C26" s="58" t="str">
        <f t="shared" si="58"/>
        <v/>
      </c>
      <c r="D26" s="59"/>
      <c r="E26" s="58" t="str">
        <f t="shared" si="59"/>
        <v/>
      </c>
      <c r="F26" s="59"/>
      <c r="G26" s="58" t="str">
        <f t="shared" si="60"/>
        <v/>
      </c>
      <c r="H26" s="59"/>
      <c r="I26" s="58" t="str">
        <f t="shared" si="61"/>
        <v/>
      </c>
      <c r="J26" s="59"/>
      <c r="K26" s="58" t="str">
        <f t="shared" si="62"/>
        <v/>
      </c>
      <c r="L26" s="59"/>
      <c r="M26" s="58" t="str">
        <f t="shared" si="63"/>
        <v/>
      </c>
      <c r="N26" s="59"/>
      <c r="O26" s="58" t="str">
        <f t="shared" si="64"/>
        <v/>
      </c>
      <c r="P26" s="59"/>
      <c r="Q26" s="58" t="str">
        <f t="shared" si="65"/>
        <v/>
      </c>
      <c r="R26" s="59"/>
      <c r="S26" s="58" t="str">
        <f t="shared" si="66"/>
        <v/>
      </c>
      <c r="T26" s="59"/>
      <c r="U26" s="58" t="str">
        <f t="shared" si="67"/>
        <v/>
      </c>
      <c r="V26" s="59"/>
      <c r="W26" s="58" t="str">
        <f t="shared" si="68"/>
        <v/>
      </c>
      <c r="X26" s="59"/>
      <c r="Y26" s="58" t="str">
        <f t="shared" si="69"/>
        <v/>
      </c>
      <c r="Z26" s="59"/>
      <c r="AA26" s="58" t="str">
        <f t="shared" si="70"/>
        <v/>
      </c>
      <c r="AB26" s="59"/>
      <c r="AC26" s="58" t="str">
        <f t="shared" si="71"/>
        <v/>
      </c>
      <c r="AD26" s="59"/>
      <c r="AE26" s="58" t="str">
        <f t="shared" si="72"/>
        <v/>
      </c>
      <c r="AF26" s="59"/>
      <c r="AG26" s="58" t="str">
        <f t="shared" si="73"/>
        <v/>
      </c>
      <c r="AH26" s="59"/>
      <c r="AI26" s="58" t="str">
        <f t="shared" si="74"/>
        <v/>
      </c>
      <c r="AJ26" s="59"/>
      <c r="AK26" s="58" t="str">
        <f t="shared" si="75"/>
        <v/>
      </c>
      <c r="AL26" s="59"/>
      <c r="AM26" s="58" t="str">
        <f t="shared" si="76"/>
        <v/>
      </c>
      <c r="AN26" s="59"/>
      <c r="AO26" s="58" t="str">
        <f t="shared" si="77"/>
        <v/>
      </c>
      <c r="AP26" s="59"/>
      <c r="AQ26" s="58" t="str">
        <f t="shared" si="78"/>
        <v/>
      </c>
      <c r="AR26" s="59"/>
      <c r="AS26" s="58" t="str">
        <f t="shared" si="79"/>
        <v/>
      </c>
      <c r="AT26" s="59"/>
      <c r="AU26" s="58" t="str">
        <f t="shared" si="80"/>
        <v/>
      </c>
      <c r="AV26" s="59"/>
      <c r="AW26" s="58" t="str">
        <f t="shared" si="81"/>
        <v/>
      </c>
      <c r="AX26" s="59"/>
      <c r="AY26" s="58" t="str">
        <f t="shared" si="82"/>
        <v/>
      </c>
      <c r="AZ26" s="59"/>
      <c r="BA26" s="58" t="str">
        <f t="shared" si="83"/>
        <v/>
      </c>
      <c r="BB26" s="59"/>
      <c r="BC26" s="58" t="str">
        <f t="shared" si="84"/>
        <v/>
      </c>
      <c r="BD26" s="59"/>
      <c r="BE26" s="58" t="str">
        <f t="shared" si="85"/>
        <v/>
      </c>
      <c r="BF26" s="59"/>
      <c r="BG26" s="58" t="str">
        <f t="shared" si="86"/>
        <v/>
      </c>
      <c r="BH26" s="59"/>
      <c r="BI26" s="58" t="str">
        <f t="shared" si="87"/>
        <v/>
      </c>
      <c r="BK26" s="143" t="s">
        <v>50</v>
      </c>
      <c r="BL26" s="139">
        <f t="shared" si="16"/>
        <v>0</v>
      </c>
      <c r="BM26" s="45" t="str">
        <f t="shared" si="17"/>
        <v/>
      </c>
      <c r="BN26" s="46" t="str">
        <f t="shared" si="18"/>
        <v>?</v>
      </c>
      <c r="BO26" s="47" t="str">
        <f t="shared" si="19"/>
        <v/>
      </c>
      <c r="BP26" s="48" t="str">
        <f t="shared" si="20"/>
        <v/>
      </c>
      <c r="BQ26" s="53" t="str">
        <f t="shared" si="41"/>
        <v>?</v>
      </c>
      <c r="BR26" s="49" t="str">
        <f t="shared" si="21"/>
        <v/>
      </c>
      <c r="BS26" s="50" t="str">
        <f t="shared" si="22"/>
        <v>?</v>
      </c>
      <c r="BT26" s="51" t="str">
        <f t="shared" si="22"/>
        <v>?</v>
      </c>
      <c r="BU26" s="46" t="str">
        <f t="shared" si="23"/>
        <v>?</v>
      </c>
      <c r="BV26" s="52" t="str">
        <f t="shared" si="23"/>
        <v>?</v>
      </c>
      <c r="BW26" s="46" t="str">
        <f t="shared" si="24"/>
        <v>?</v>
      </c>
      <c r="BX26" s="53" t="str">
        <f t="shared" si="24"/>
        <v>?</v>
      </c>
    </row>
    <row r="27" spans="1:76" ht="16.5" customHeight="1" x14ac:dyDescent="0.3">
      <c r="A27" s="27" t="s">
        <v>51</v>
      </c>
      <c r="B27" s="59"/>
      <c r="C27" s="58" t="s">
        <v>28</v>
      </c>
      <c r="D27" s="59"/>
      <c r="E27" s="58" t="s">
        <v>28</v>
      </c>
      <c r="F27" s="59"/>
      <c r="G27" s="58" t="s">
        <v>28</v>
      </c>
      <c r="H27" s="59"/>
      <c r="I27" s="58" t="s">
        <v>28</v>
      </c>
      <c r="J27" s="59"/>
      <c r="K27" s="58" t="s">
        <v>28</v>
      </c>
      <c r="L27" s="59"/>
      <c r="M27" s="58" t="s">
        <v>28</v>
      </c>
      <c r="N27" s="59"/>
      <c r="O27" s="58" t="s">
        <v>28</v>
      </c>
      <c r="P27" s="59"/>
      <c r="Q27" s="58" t="s">
        <v>28</v>
      </c>
      <c r="R27" s="59"/>
      <c r="S27" s="58" t="s">
        <v>28</v>
      </c>
      <c r="T27" s="59"/>
      <c r="U27" s="58" t="s">
        <v>28</v>
      </c>
      <c r="V27" s="59"/>
      <c r="W27" s="58" t="s">
        <v>28</v>
      </c>
      <c r="X27" s="59"/>
      <c r="Y27" s="58" t="s">
        <v>28</v>
      </c>
      <c r="Z27" s="59"/>
      <c r="AA27" s="58" t="s">
        <v>28</v>
      </c>
      <c r="AB27" s="59"/>
      <c r="AC27" s="58" t="s">
        <v>28</v>
      </c>
      <c r="AD27" s="59"/>
      <c r="AE27" s="58" t="s">
        <v>28</v>
      </c>
      <c r="AF27" s="59"/>
      <c r="AG27" s="58" t="s">
        <v>28</v>
      </c>
      <c r="AH27" s="59"/>
      <c r="AI27" s="58" t="s">
        <v>28</v>
      </c>
      <c r="AJ27" s="59"/>
      <c r="AK27" s="58" t="s">
        <v>28</v>
      </c>
      <c r="AL27" s="59"/>
      <c r="AM27" s="58" t="s">
        <v>28</v>
      </c>
      <c r="AN27" s="59"/>
      <c r="AO27" s="58" t="s">
        <v>28</v>
      </c>
      <c r="AP27" s="59"/>
      <c r="AQ27" s="58" t="s">
        <v>28</v>
      </c>
      <c r="AR27" s="59"/>
      <c r="AS27" s="58" t="s">
        <v>28</v>
      </c>
      <c r="AT27" s="59"/>
      <c r="AU27" s="58" t="s">
        <v>28</v>
      </c>
      <c r="AV27" s="59"/>
      <c r="AW27" s="58" t="s">
        <v>28</v>
      </c>
      <c r="AX27" s="59"/>
      <c r="AY27" s="58" t="s">
        <v>28</v>
      </c>
      <c r="AZ27" s="59"/>
      <c r="BA27" s="58" t="s">
        <v>28</v>
      </c>
      <c r="BB27" s="59"/>
      <c r="BC27" s="58" t="s">
        <v>28</v>
      </c>
      <c r="BD27" s="59"/>
      <c r="BE27" s="58" t="s">
        <v>28</v>
      </c>
      <c r="BF27" s="59"/>
      <c r="BG27" s="58" t="s">
        <v>28</v>
      </c>
      <c r="BH27" s="59"/>
      <c r="BI27" s="58" t="s">
        <v>28</v>
      </c>
      <c r="BK27" s="143" t="s">
        <v>51</v>
      </c>
      <c r="BL27" s="139">
        <f t="shared" si="16"/>
        <v>0</v>
      </c>
      <c r="BM27" s="32" t="str">
        <f t="shared" si="17"/>
        <v/>
      </c>
      <c r="BN27" s="33" t="str">
        <f t="shared" si="18"/>
        <v>?</v>
      </c>
      <c r="BO27" s="34" t="str">
        <f t="shared" si="19"/>
        <v/>
      </c>
      <c r="BP27" s="35" t="str">
        <f t="shared" si="20"/>
        <v/>
      </c>
      <c r="BQ27" s="19" t="s">
        <v>28</v>
      </c>
      <c r="BR27" s="37" t="str">
        <f t="shared" si="21"/>
        <v/>
      </c>
      <c r="BS27" s="50" t="str">
        <f t="shared" si="22"/>
        <v>?</v>
      </c>
      <c r="BT27" s="39" t="s">
        <v>28</v>
      </c>
      <c r="BU27" s="46" t="str">
        <f t="shared" si="23"/>
        <v>?</v>
      </c>
      <c r="BV27" s="40" t="s">
        <v>28</v>
      </c>
      <c r="BW27" s="33" t="str">
        <f t="shared" si="24"/>
        <v>?</v>
      </c>
      <c r="BX27" s="36" t="s">
        <v>28</v>
      </c>
    </row>
    <row r="28" spans="1:76" ht="16.5" customHeight="1" x14ac:dyDescent="0.3">
      <c r="A28" s="65" t="s">
        <v>74</v>
      </c>
      <c r="B28" s="55"/>
      <c r="C28" s="56"/>
      <c r="D28" s="55"/>
      <c r="E28" s="56"/>
      <c r="F28" s="55"/>
      <c r="G28" s="56"/>
      <c r="H28" s="55"/>
      <c r="I28" s="56"/>
      <c r="J28" s="55"/>
      <c r="K28" s="56"/>
      <c r="L28" s="55"/>
      <c r="M28" s="56"/>
      <c r="N28" s="55"/>
      <c r="O28" s="56"/>
      <c r="P28" s="55"/>
      <c r="Q28" s="56"/>
      <c r="R28" s="55"/>
      <c r="S28" s="56"/>
      <c r="T28" s="55"/>
      <c r="U28" s="56"/>
      <c r="V28" s="55"/>
      <c r="W28" s="56"/>
      <c r="X28" s="55"/>
      <c r="Y28" s="56"/>
      <c r="Z28" s="55"/>
      <c r="AA28" s="56"/>
      <c r="AB28" s="55"/>
      <c r="AC28" s="56"/>
      <c r="AD28" s="55"/>
      <c r="AE28" s="56"/>
      <c r="AF28" s="55"/>
      <c r="AG28" s="56"/>
      <c r="AH28" s="55"/>
      <c r="AI28" s="56"/>
      <c r="AJ28" s="55"/>
      <c r="AK28" s="56"/>
      <c r="AL28" s="55"/>
      <c r="AM28" s="56"/>
      <c r="AN28" s="55"/>
      <c r="AO28" s="56"/>
      <c r="AP28" s="55"/>
      <c r="AQ28" s="56"/>
      <c r="AR28" s="55"/>
      <c r="AS28" s="56"/>
      <c r="AT28" s="55"/>
      <c r="AU28" s="56"/>
      <c r="AV28" s="55"/>
      <c r="AW28" s="56"/>
      <c r="AX28" s="55"/>
      <c r="AY28" s="56"/>
      <c r="AZ28" s="55"/>
      <c r="BA28" s="56"/>
      <c r="BB28" s="55"/>
      <c r="BC28" s="56"/>
      <c r="BD28" s="55"/>
      <c r="BE28" s="56"/>
      <c r="BF28" s="55"/>
      <c r="BG28" s="56"/>
      <c r="BH28" s="55"/>
      <c r="BI28" s="56"/>
      <c r="BK28" s="142" t="s">
        <v>74</v>
      </c>
      <c r="BL28" s="139">
        <f t="shared" si="16"/>
        <v>0</v>
      </c>
      <c r="BM28" s="45"/>
      <c r="BN28" s="46"/>
      <c r="BO28" s="47"/>
      <c r="BP28" s="48"/>
      <c r="BQ28" s="53"/>
      <c r="BR28" s="49"/>
      <c r="BS28" s="50"/>
      <c r="BT28" s="51"/>
      <c r="BU28" s="46"/>
      <c r="BV28" s="52"/>
      <c r="BW28" s="46"/>
      <c r="BX28" s="53"/>
    </row>
    <row r="29" spans="1:76" ht="16.5" customHeight="1" x14ac:dyDescent="0.3">
      <c r="A29" s="27" t="s">
        <v>52</v>
      </c>
      <c r="B29" s="59"/>
      <c r="C29" s="58" t="str">
        <f>IF(AND((B29&gt;0),(B$4&gt;0)),(B29/B$4*100),"")</f>
        <v/>
      </c>
      <c r="D29" s="59"/>
      <c r="E29" s="58" t="str">
        <f>IF(AND((D29&gt;0),(D$4&gt;0)),(D29/D$4*100),"")</f>
        <v/>
      </c>
      <c r="F29" s="59"/>
      <c r="G29" s="58" t="str">
        <f>IF(AND((F29&gt;0),(F$4&gt;0)),(F29/F$4*100),"")</f>
        <v/>
      </c>
      <c r="H29" s="59"/>
      <c r="I29" s="58" t="str">
        <f>IF(AND((H29&gt;0),(H$4&gt;0)),(H29/H$4*100),"")</f>
        <v/>
      </c>
      <c r="J29" s="59"/>
      <c r="K29" s="58" t="str">
        <f>IF(AND((J29&gt;0),(J$4&gt;0)),(J29/J$4*100),"")</f>
        <v/>
      </c>
      <c r="L29" s="59"/>
      <c r="M29" s="58" t="str">
        <f>IF(AND((L29&gt;0),(L$4&gt;0)),(L29/L$4*100),"")</f>
        <v/>
      </c>
      <c r="N29" s="59"/>
      <c r="O29" s="58" t="str">
        <f>IF(AND((N29&gt;0),(N$4&gt;0)),(N29/N$4*100),"")</f>
        <v/>
      </c>
      <c r="P29" s="59"/>
      <c r="Q29" s="58" t="str">
        <f>IF(AND((P29&gt;0),(P$4&gt;0)),(P29/P$4*100),"")</f>
        <v/>
      </c>
      <c r="R29" s="59"/>
      <c r="S29" s="58" t="str">
        <f>IF(AND((R29&gt;0),(R$4&gt;0)),(R29/R$4*100),"")</f>
        <v/>
      </c>
      <c r="T29" s="59"/>
      <c r="U29" s="58" t="str">
        <f>IF(AND((T29&gt;0),(T$4&gt;0)),(T29/T$4*100),"")</f>
        <v/>
      </c>
      <c r="V29" s="59"/>
      <c r="W29" s="58" t="str">
        <f>IF(AND((V29&gt;0),(V$4&gt;0)),(V29/V$4*100),"")</f>
        <v/>
      </c>
      <c r="X29" s="59"/>
      <c r="Y29" s="58" t="str">
        <f>IF(AND((X29&gt;0),(X$4&gt;0)),(X29/X$4*100),"")</f>
        <v/>
      </c>
      <c r="Z29" s="59"/>
      <c r="AA29" s="58" t="str">
        <f>IF(AND((Z29&gt;0),(Z$4&gt;0)),(Z29/Z$4*100),"")</f>
        <v/>
      </c>
      <c r="AB29" s="59"/>
      <c r="AC29" s="58" t="str">
        <f>IF(AND((AB29&gt;0),(AB$4&gt;0)),(AB29/AB$4*100),"")</f>
        <v/>
      </c>
      <c r="AD29" s="59"/>
      <c r="AE29" s="58" t="str">
        <f t="shared" ref="AE29:AE30" si="88">IF(AND((AD29&gt;0),(AD$4&gt;0)),(AD29/AD$4*100),"")</f>
        <v/>
      </c>
      <c r="AF29" s="59"/>
      <c r="AG29" s="58" t="str">
        <f t="shared" ref="AG29:AG30" si="89">IF(AND((AF29&gt;0),(AF$4&gt;0)),(AF29/AF$4*100),"")</f>
        <v/>
      </c>
      <c r="AH29" s="59"/>
      <c r="AI29" s="58" t="str">
        <f t="shared" ref="AI29:AI30" si="90">IF(AND((AH29&gt;0),(AH$4&gt;0)),(AH29/AH$4*100),"")</f>
        <v/>
      </c>
      <c r="AJ29" s="59"/>
      <c r="AK29" s="58" t="str">
        <f t="shared" ref="AK29:AK30" si="91">IF(AND((AJ29&gt;0),(AJ$4&gt;0)),(AJ29/AJ$4*100),"")</f>
        <v/>
      </c>
      <c r="AL29" s="59"/>
      <c r="AM29" s="58" t="str">
        <f t="shared" ref="AM29:AM30" si="92">IF(AND((AL29&gt;0),(AL$4&gt;0)),(AL29/AL$4*100),"")</f>
        <v/>
      </c>
      <c r="AN29" s="59"/>
      <c r="AO29" s="58" t="str">
        <f t="shared" ref="AO29:AO30" si="93">IF(AND((AN29&gt;0),(AN$4&gt;0)),(AN29/AN$4*100),"")</f>
        <v/>
      </c>
      <c r="AP29" s="59"/>
      <c r="AQ29" s="58" t="str">
        <f t="shared" ref="AQ29:AQ30" si="94">IF(AND((AP29&gt;0),(AP$4&gt;0)),(AP29/AP$4*100),"")</f>
        <v/>
      </c>
      <c r="AR29" s="59"/>
      <c r="AS29" s="58" t="str">
        <f t="shared" ref="AS29:AS30" si="95">IF(AND((AR29&gt;0),(AR$4&gt;0)),(AR29/AR$4*100),"")</f>
        <v/>
      </c>
      <c r="AT29" s="59"/>
      <c r="AU29" s="58" t="str">
        <f t="shared" ref="AU29:AU30" si="96">IF(AND((AT29&gt;0),(AT$4&gt;0)),(AT29/AT$4*100),"")</f>
        <v/>
      </c>
      <c r="AV29" s="59"/>
      <c r="AW29" s="58" t="str">
        <f t="shared" ref="AW29:AW30" si="97">IF(AND((AV29&gt;0),(AV$4&gt;0)),(AV29/AV$4*100),"")</f>
        <v/>
      </c>
      <c r="AX29" s="59"/>
      <c r="AY29" s="58" t="str">
        <f t="shared" ref="AY29:AY30" si="98">IF(AND((AX29&gt;0),(AX$4&gt;0)),(AX29/AX$4*100),"")</f>
        <v/>
      </c>
      <c r="AZ29" s="59"/>
      <c r="BA29" s="58" t="str">
        <f t="shared" ref="BA29:BA30" si="99">IF(AND((AZ29&gt;0),(AZ$4&gt;0)),(AZ29/AZ$4*100),"")</f>
        <v/>
      </c>
      <c r="BB29" s="59"/>
      <c r="BC29" s="58" t="str">
        <f t="shared" ref="BC29:BC30" si="100">IF(AND((BB29&gt;0),(BB$4&gt;0)),(BB29/BB$4*100),"")</f>
        <v/>
      </c>
      <c r="BD29" s="59"/>
      <c r="BE29" s="58" t="str">
        <f t="shared" ref="BE29:BE30" si="101">IF(AND((BD29&gt;0),(BD$4&gt;0)),(BD29/BD$4*100),"")</f>
        <v/>
      </c>
      <c r="BF29" s="59"/>
      <c r="BG29" s="58" t="str">
        <f t="shared" ref="BG29:BG30" si="102">IF(AND((BF29&gt;0),(BF$4&gt;0)),(BF29/BF$4*100),"")</f>
        <v/>
      </c>
      <c r="BH29" s="59"/>
      <c r="BI29" s="58" t="str">
        <f t="shared" ref="BI29:BI30" si="103">IF(AND((BH29&gt;0),(BH$4&gt;0)),(BH29/BH$4*100),"")</f>
        <v/>
      </c>
      <c r="BK29" s="143" t="s">
        <v>52</v>
      </c>
      <c r="BL29" s="139">
        <f t="shared" si="16"/>
        <v>0</v>
      </c>
      <c r="BM29" s="45" t="str">
        <f t="shared" si="17"/>
        <v/>
      </c>
      <c r="BN29" s="46" t="str">
        <f t="shared" si="18"/>
        <v>?</v>
      </c>
      <c r="BO29" s="47" t="str">
        <f t="shared" si="19"/>
        <v/>
      </c>
      <c r="BP29" s="48" t="str">
        <f t="shared" si="20"/>
        <v/>
      </c>
      <c r="BQ29" s="53" t="str">
        <f t="shared" si="41"/>
        <v>?</v>
      </c>
      <c r="BR29" s="49" t="str">
        <f t="shared" si="21"/>
        <v/>
      </c>
      <c r="BS29" s="50" t="str">
        <f t="shared" si="22"/>
        <v>?</v>
      </c>
      <c r="BT29" s="51" t="str">
        <f t="shared" si="22"/>
        <v>?</v>
      </c>
      <c r="BU29" s="46" t="str">
        <f t="shared" si="23"/>
        <v>?</v>
      </c>
      <c r="BV29" s="52" t="str">
        <f t="shared" si="23"/>
        <v>?</v>
      </c>
      <c r="BW29" s="46" t="str">
        <f t="shared" si="24"/>
        <v>?</v>
      </c>
      <c r="BX29" s="53" t="str">
        <f t="shared" si="24"/>
        <v>?</v>
      </c>
    </row>
    <row r="30" spans="1:76" ht="16.5" customHeight="1" x14ac:dyDescent="0.3">
      <c r="A30" s="27" t="s">
        <v>53</v>
      </c>
      <c r="B30" s="59"/>
      <c r="C30" s="58" t="str">
        <f>IF(AND((B30&gt;0),(B$4&gt;0)),(B30/B$4*100),"")</f>
        <v/>
      </c>
      <c r="D30" s="59"/>
      <c r="E30" s="58" t="str">
        <f>IF(AND((D30&gt;0),(D$4&gt;0)),(D30/D$4*100),"")</f>
        <v/>
      </c>
      <c r="F30" s="59"/>
      <c r="G30" s="58" t="str">
        <f>IF(AND((F30&gt;0),(F$4&gt;0)),(F30/F$4*100),"")</f>
        <v/>
      </c>
      <c r="H30" s="59"/>
      <c r="I30" s="58" t="str">
        <f>IF(AND((H30&gt;0),(H$4&gt;0)),(H30/H$4*100),"")</f>
        <v/>
      </c>
      <c r="J30" s="59"/>
      <c r="K30" s="58" t="str">
        <f>IF(AND((J30&gt;0),(J$4&gt;0)),(J30/J$4*100),"")</f>
        <v/>
      </c>
      <c r="L30" s="59"/>
      <c r="M30" s="58" t="str">
        <f>IF(AND((L30&gt;0),(L$4&gt;0)),(L30/L$4*100),"")</f>
        <v/>
      </c>
      <c r="N30" s="59"/>
      <c r="O30" s="58" t="str">
        <f>IF(AND((N30&gt;0),(N$4&gt;0)),(N30/N$4*100),"")</f>
        <v/>
      </c>
      <c r="P30" s="59"/>
      <c r="Q30" s="58" t="str">
        <f>IF(AND((P30&gt;0),(P$4&gt;0)),(P30/P$4*100),"")</f>
        <v/>
      </c>
      <c r="R30" s="59"/>
      <c r="S30" s="58" t="str">
        <f>IF(AND((R30&gt;0),(R$4&gt;0)),(R30/R$4*100),"")</f>
        <v/>
      </c>
      <c r="T30" s="59"/>
      <c r="U30" s="58" t="str">
        <f>IF(AND((T30&gt;0),(T$4&gt;0)),(T30/T$4*100),"")</f>
        <v/>
      </c>
      <c r="V30" s="59"/>
      <c r="W30" s="58" t="str">
        <f>IF(AND((V30&gt;0),(V$4&gt;0)),(V30/V$4*100),"")</f>
        <v/>
      </c>
      <c r="X30" s="59"/>
      <c r="Y30" s="58" t="str">
        <f>IF(AND((X30&gt;0),(X$4&gt;0)),(X30/X$4*100),"")</f>
        <v/>
      </c>
      <c r="Z30" s="59"/>
      <c r="AA30" s="58" t="str">
        <f>IF(AND((Z30&gt;0),(Z$4&gt;0)),(Z30/Z$4*100),"")</f>
        <v/>
      </c>
      <c r="AB30" s="59"/>
      <c r="AC30" s="58" t="str">
        <f>IF(AND((AB30&gt;0),(AB$4&gt;0)),(AB30/AB$4*100),"")</f>
        <v/>
      </c>
      <c r="AD30" s="59"/>
      <c r="AE30" s="58" t="str">
        <f t="shared" si="88"/>
        <v/>
      </c>
      <c r="AF30" s="59"/>
      <c r="AG30" s="58" t="str">
        <f t="shared" si="89"/>
        <v/>
      </c>
      <c r="AH30" s="59"/>
      <c r="AI30" s="58" t="str">
        <f t="shared" si="90"/>
        <v/>
      </c>
      <c r="AJ30" s="59"/>
      <c r="AK30" s="58" t="str">
        <f t="shared" si="91"/>
        <v/>
      </c>
      <c r="AL30" s="59"/>
      <c r="AM30" s="58" t="str">
        <f t="shared" si="92"/>
        <v/>
      </c>
      <c r="AN30" s="59"/>
      <c r="AO30" s="58" t="str">
        <f t="shared" si="93"/>
        <v/>
      </c>
      <c r="AP30" s="59"/>
      <c r="AQ30" s="58" t="str">
        <f t="shared" si="94"/>
        <v/>
      </c>
      <c r="AR30" s="59"/>
      <c r="AS30" s="58" t="str">
        <f t="shared" si="95"/>
        <v/>
      </c>
      <c r="AT30" s="59"/>
      <c r="AU30" s="58" t="str">
        <f t="shared" si="96"/>
        <v/>
      </c>
      <c r="AV30" s="59"/>
      <c r="AW30" s="58" t="str">
        <f t="shared" si="97"/>
        <v/>
      </c>
      <c r="AX30" s="59"/>
      <c r="AY30" s="58" t="str">
        <f t="shared" si="98"/>
        <v/>
      </c>
      <c r="AZ30" s="59"/>
      <c r="BA30" s="58" t="str">
        <f t="shared" si="99"/>
        <v/>
      </c>
      <c r="BB30" s="59"/>
      <c r="BC30" s="58" t="str">
        <f t="shared" si="100"/>
        <v/>
      </c>
      <c r="BD30" s="59"/>
      <c r="BE30" s="58" t="str">
        <f t="shared" si="101"/>
        <v/>
      </c>
      <c r="BF30" s="59"/>
      <c r="BG30" s="58" t="str">
        <f t="shared" si="102"/>
        <v/>
      </c>
      <c r="BH30" s="59"/>
      <c r="BI30" s="58" t="str">
        <f t="shared" si="103"/>
        <v/>
      </c>
      <c r="BK30" s="143" t="s">
        <v>53</v>
      </c>
      <c r="BL30" s="139">
        <f t="shared" si="16"/>
        <v>0</v>
      </c>
      <c r="BM30" s="45" t="str">
        <f t="shared" si="17"/>
        <v/>
      </c>
      <c r="BN30" s="46" t="str">
        <f t="shared" si="18"/>
        <v>?</v>
      </c>
      <c r="BO30" s="47" t="str">
        <f t="shared" si="19"/>
        <v/>
      </c>
      <c r="BP30" s="48" t="str">
        <f t="shared" si="20"/>
        <v/>
      </c>
      <c r="BQ30" s="53" t="str">
        <f t="shared" si="41"/>
        <v>?</v>
      </c>
      <c r="BR30" s="49" t="str">
        <f t="shared" si="21"/>
        <v/>
      </c>
      <c r="BS30" s="50" t="str">
        <f t="shared" si="22"/>
        <v>?</v>
      </c>
      <c r="BT30" s="51" t="str">
        <f t="shared" si="22"/>
        <v>?</v>
      </c>
      <c r="BU30" s="46" t="str">
        <f t="shared" si="23"/>
        <v>?</v>
      </c>
      <c r="BV30" s="52" t="str">
        <f t="shared" si="23"/>
        <v>?</v>
      </c>
      <c r="BW30" s="46" t="str">
        <f t="shared" si="24"/>
        <v>?</v>
      </c>
      <c r="BX30" s="53" t="str">
        <f t="shared" si="24"/>
        <v>?</v>
      </c>
    </row>
    <row r="31" spans="1:76" ht="16.5" customHeight="1" x14ac:dyDescent="0.3">
      <c r="A31" s="27" t="s">
        <v>54</v>
      </c>
      <c r="B31" s="60" t="str">
        <f>IF(AND((B30&gt;0),(B29&gt;0)),(B30/B29),"")</f>
        <v/>
      </c>
      <c r="C31" s="58" t="s">
        <v>28</v>
      </c>
      <c r="D31" s="60" t="str">
        <f>IF(AND((D30&gt;0),(D29&gt;0)),(D30/D29),"")</f>
        <v/>
      </c>
      <c r="E31" s="58" t="s">
        <v>28</v>
      </c>
      <c r="F31" s="60" t="str">
        <f>IF(AND((F30&gt;0),(F29&gt;0)),(F30/F29),"")</f>
        <v/>
      </c>
      <c r="G31" s="58" t="s">
        <v>28</v>
      </c>
      <c r="H31" s="60" t="str">
        <f>IF(AND((H30&gt;0),(H29&gt;0)),(H30/H29),"")</f>
        <v/>
      </c>
      <c r="I31" s="58" t="s">
        <v>28</v>
      </c>
      <c r="J31" s="60" t="str">
        <f>IF(AND((J30&gt;0),(J29&gt;0)),(J30/J29),"")</f>
        <v/>
      </c>
      <c r="K31" s="58" t="s">
        <v>28</v>
      </c>
      <c r="L31" s="60" t="str">
        <f>IF(AND((L30&gt;0),(L29&gt;0)),(L30/L29),"")</f>
        <v/>
      </c>
      <c r="M31" s="58" t="s">
        <v>28</v>
      </c>
      <c r="N31" s="60" t="str">
        <f>IF(AND((N30&gt;0),(N29&gt;0)),(N30/N29),"")</f>
        <v/>
      </c>
      <c r="O31" s="58" t="s">
        <v>28</v>
      </c>
      <c r="P31" s="60" t="str">
        <f>IF(AND((P30&gt;0),(P29&gt;0)),(P30/P29),"")</f>
        <v/>
      </c>
      <c r="Q31" s="58" t="s">
        <v>28</v>
      </c>
      <c r="R31" s="60" t="str">
        <f>IF(AND((R30&gt;0),(R29&gt;0)),(R30/R29),"")</f>
        <v/>
      </c>
      <c r="S31" s="58" t="s">
        <v>28</v>
      </c>
      <c r="T31" s="60" t="str">
        <f>IF(AND((T30&gt;0),(T29&gt;0)),(T30/T29),"")</f>
        <v/>
      </c>
      <c r="U31" s="58" t="s">
        <v>28</v>
      </c>
      <c r="V31" s="60" t="str">
        <f>IF(AND((V30&gt;0),(V29&gt;0)),(V30/V29),"")</f>
        <v/>
      </c>
      <c r="W31" s="58" t="s">
        <v>28</v>
      </c>
      <c r="X31" s="60" t="str">
        <f>IF(AND((X30&gt;0),(X29&gt;0)),(X30/X29),"")</f>
        <v/>
      </c>
      <c r="Y31" s="58" t="s">
        <v>28</v>
      </c>
      <c r="Z31" s="60" t="str">
        <f>IF(AND((Z30&gt;0),(Z29&gt;0)),(Z30/Z29),"")</f>
        <v/>
      </c>
      <c r="AA31" s="58" t="s">
        <v>28</v>
      </c>
      <c r="AB31" s="60" t="str">
        <f>IF(AND((AB30&gt;0),(AB29&gt;0)),(AB30/AB29),"")</f>
        <v/>
      </c>
      <c r="AC31" s="58" t="s">
        <v>28</v>
      </c>
      <c r="AD31" s="60" t="str">
        <f t="shared" ref="AD31" si="104">IF(AND((AD30&gt;0),(AD29&gt;0)),(AD30/AD29),"")</f>
        <v/>
      </c>
      <c r="AE31" s="58" t="s">
        <v>28</v>
      </c>
      <c r="AF31" s="60" t="str">
        <f t="shared" ref="AF31" si="105">IF(AND((AF30&gt;0),(AF29&gt;0)),(AF30/AF29),"")</f>
        <v/>
      </c>
      <c r="AG31" s="58" t="s">
        <v>28</v>
      </c>
      <c r="AH31" s="60" t="str">
        <f t="shared" ref="AH31" si="106">IF(AND((AH30&gt;0),(AH29&gt;0)),(AH30/AH29),"")</f>
        <v/>
      </c>
      <c r="AI31" s="58" t="s">
        <v>28</v>
      </c>
      <c r="AJ31" s="60" t="str">
        <f t="shared" ref="AJ31" si="107">IF(AND((AJ30&gt;0),(AJ29&gt;0)),(AJ30/AJ29),"")</f>
        <v/>
      </c>
      <c r="AK31" s="58" t="s">
        <v>28</v>
      </c>
      <c r="AL31" s="60" t="str">
        <f t="shared" ref="AL31" si="108">IF(AND((AL30&gt;0),(AL29&gt;0)),(AL30/AL29),"")</f>
        <v/>
      </c>
      <c r="AM31" s="58" t="s">
        <v>28</v>
      </c>
      <c r="AN31" s="60" t="str">
        <f t="shared" ref="AN31" si="109">IF(AND((AN30&gt;0),(AN29&gt;0)),(AN30/AN29),"")</f>
        <v/>
      </c>
      <c r="AO31" s="58" t="s">
        <v>28</v>
      </c>
      <c r="AP31" s="60" t="str">
        <f t="shared" ref="AP31" si="110">IF(AND((AP30&gt;0),(AP29&gt;0)),(AP30/AP29),"")</f>
        <v/>
      </c>
      <c r="AQ31" s="58" t="s">
        <v>28</v>
      </c>
      <c r="AR31" s="60" t="str">
        <f t="shared" ref="AR31" si="111">IF(AND((AR30&gt;0),(AR29&gt;0)),(AR30/AR29),"")</f>
        <v/>
      </c>
      <c r="AS31" s="58" t="s">
        <v>28</v>
      </c>
      <c r="AT31" s="60" t="str">
        <f t="shared" ref="AT31" si="112">IF(AND((AT30&gt;0),(AT29&gt;0)),(AT30/AT29),"")</f>
        <v/>
      </c>
      <c r="AU31" s="58" t="s">
        <v>28</v>
      </c>
      <c r="AV31" s="60" t="str">
        <f t="shared" ref="AV31" si="113">IF(AND((AV30&gt;0),(AV29&gt;0)),(AV30/AV29),"")</f>
        <v/>
      </c>
      <c r="AW31" s="58" t="s">
        <v>28</v>
      </c>
      <c r="AX31" s="60" t="str">
        <f t="shared" ref="AX31" si="114">IF(AND((AX30&gt;0),(AX29&gt;0)),(AX30/AX29),"")</f>
        <v/>
      </c>
      <c r="AY31" s="58" t="s">
        <v>28</v>
      </c>
      <c r="AZ31" s="60" t="str">
        <f t="shared" ref="AZ31" si="115">IF(AND((AZ30&gt;0),(AZ29&gt;0)),(AZ30/AZ29),"")</f>
        <v/>
      </c>
      <c r="BA31" s="58" t="s">
        <v>28</v>
      </c>
      <c r="BB31" s="60" t="str">
        <f t="shared" ref="BB31" si="116">IF(AND((BB30&gt;0),(BB29&gt;0)),(BB30/BB29),"")</f>
        <v/>
      </c>
      <c r="BC31" s="58" t="s">
        <v>28</v>
      </c>
      <c r="BD31" s="60" t="str">
        <f t="shared" ref="BD31" si="117">IF(AND((BD30&gt;0),(BD29&gt;0)),(BD30/BD29),"")</f>
        <v/>
      </c>
      <c r="BE31" s="58" t="s">
        <v>28</v>
      </c>
      <c r="BF31" s="60" t="str">
        <f t="shared" ref="BF31" si="118">IF(AND((BF30&gt;0),(BF29&gt;0)),(BF30/BF29),"")</f>
        <v/>
      </c>
      <c r="BG31" s="58" t="s">
        <v>28</v>
      </c>
      <c r="BH31" s="60" t="str">
        <f t="shared" ref="BH31" si="119">IF(AND((BH30&gt;0),(BH29&gt;0)),(BH30/BH29),"")</f>
        <v/>
      </c>
      <c r="BI31" s="58" t="s">
        <v>28</v>
      </c>
      <c r="BK31" s="143" t="s">
        <v>54</v>
      </c>
      <c r="BL31" s="139">
        <f t="shared" si="16"/>
        <v>0</v>
      </c>
      <c r="BM31" s="61" t="str">
        <f t="shared" si="17"/>
        <v/>
      </c>
      <c r="BN31" s="33" t="str">
        <f t="shared" si="18"/>
        <v>?</v>
      </c>
      <c r="BO31" s="62" t="str">
        <f t="shared" si="19"/>
        <v/>
      </c>
      <c r="BP31" s="35" t="str">
        <f t="shared" si="20"/>
        <v/>
      </c>
      <c r="BQ31" s="19" t="s">
        <v>28</v>
      </c>
      <c r="BR31" s="37" t="str">
        <f t="shared" si="21"/>
        <v/>
      </c>
      <c r="BS31" s="63" t="str">
        <f t="shared" si="22"/>
        <v>?</v>
      </c>
      <c r="BT31" s="39" t="s">
        <v>28</v>
      </c>
      <c r="BU31" s="64" t="str">
        <f t="shared" si="23"/>
        <v>?</v>
      </c>
      <c r="BV31" s="40" t="s">
        <v>28</v>
      </c>
      <c r="BW31" s="33" t="str">
        <f t="shared" si="24"/>
        <v>?</v>
      </c>
      <c r="BX31" s="36" t="s">
        <v>28</v>
      </c>
    </row>
    <row r="32" spans="1:76" ht="16.5" customHeight="1" x14ac:dyDescent="0.3">
      <c r="A32" s="65" t="s">
        <v>75</v>
      </c>
      <c r="B32" s="55"/>
      <c r="C32" s="56"/>
      <c r="D32" s="55"/>
      <c r="E32" s="56"/>
      <c r="F32" s="55"/>
      <c r="G32" s="56"/>
      <c r="H32" s="55"/>
      <c r="I32" s="56"/>
      <c r="J32" s="55"/>
      <c r="K32" s="56"/>
      <c r="L32" s="55"/>
      <c r="M32" s="56"/>
      <c r="N32" s="55"/>
      <c r="O32" s="56"/>
      <c r="P32" s="55"/>
      <c r="Q32" s="56"/>
      <c r="R32" s="55"/>
      <c r="S32" s="56"/>
      <c r="T32" s="55"/>
      <c r="U32" s="56"/>
      <c r="V32" s="55"/>
      <c r="W32" s="56"/>
      <c r="X32" s="55"/>
      <c r="Y32" s="56"/>
      <c r="Z32" s="55"/>
      <c r="AA32" s="56"/>
      <c r="AB32" s="55"/>
      <c r="AC32" s="56"/>
      <c r="AD32" s="55"/>
      <c r="AE32" s="56"/>
      <c r="AF32" s="55"/>
      <c r="AG32" s="56"/>
      <c r="AH32" s="55"/>
      <c r="AI32" s="56"/>
      <c r="AJ32" s="55"/>
      <c r="AK32" s="56"/>
      <c r="AL32" s="55"/>
      <c r="AM32" s="56"/>
      <c r="AN32" s="55"/>
      <c r="AO32" s="56"/>
      <c r="AP32" s="55"/>
      <c r="AQ32" s="56"/>
      <c r="AR32" s="55"/>
      <c r="AS32" s="56"/>
      <c r="AT32" s="55"/>
      <c r="AU32" s="56"/>
      <c r="AV32" s="55"/>
      <c r="AW32" s="56"/>
      <c r="AX32" s="55"/>
      <c r="AY32" s="56"/>
      <c r="AZ32" s="55"/>
      <c r="BA32" s="56"/>
      <c r="BB32" s="55"/>
      <c r="BC32" s="56"/>
      <c r="BD32" s="55"/>
      <c r="BE32" s="56"/>
      <c r="BF32" s="55"/>
      <c r="BG32" s="56"/>
      <c r="BH32" s="55"/>
      <c r="BI32" s="56"/>
      <c r="BK32" s="142" t="s">
        <v>75</v>
      </c>
      <c r="BL32" s="139">
        <f t="shared" si="16"/>
        <v>0</v>
      </c>
      <c r="BM32" s="32"/>
      <c r="BN32" s="33"/>
      <c r="BO32" s="34"/>
      <c r="BP32" s="35"/>
      <c r="BQ32" s="36"/>
      <c r="BR32" s="37"/>
      <c r="BS32" s="38"/>
      <c r="BT32" s="39"/>
      <c r="BU32" s="33"/>
      <c r="BV32" s="40"/>
      <c r="BW32" s="33"/>
      <c r="BX32" s="36"/>
    </row>
    <row r="33" spans="1:76" ht="16.5" customHeight="1" x14ac:dyDescent="0.3">
      <c r="A33" s="27" t="s">
        <v>52</v>
      </c>
      <c r="B33" s="59"/>
      <c r="C33" s="58" t="str">
        <f>IF(AND((B33&gt;0),(B$4&gt;0)),(B33/B$4*100),"")</f>
        <v/>
      </c>
      <c r="D33" s="59"/>
      <c r="E33" s="58" t="str">
        <f>IF(AND((D33&gt;0),(D$4&gt;0)),(D33/D$4*100),"")</f>
        <v/>
      </c>
      <c r="F33" s="59"/>
      <c r="G33" s="58" t="str">
        <f>IF(AND((F33&gt;0),(F$4&gt;0)),(F33/F$4*100),"")</f>
        <v/>
      </c>
      <c r="H33" s="59"/>
      <c r="I33" s="58" t="str">
        <f>IF(AND((H33&gt;0),(H$4&gt;0)),(H33/H$4*100),"")</f>
        <v/>
      </c>
      <c r="J33" s="59"/>
      <c r="K33" s="58" t="str">
        <f>IF(AND((J33&gt;0),(J$4&gt;0)),(J33/J$4*100),"")</f>
        <v/>
      </c>
      <c r="L33" s="59"/>
      <c r="M33" s="58" t="str">
        <f>IF(AND((L33&gt;0),(L$4&gt;0)),(L33/L$4*100),"")</f>
        <v/>
      </c>
      <c r="N33" s="59"/>
      <c r="O33" s="58" t="str">
        <f>IF(AND((N33&gt;0),(N$4&gt;0)),(N33/N$4*100),"")</f>
        <v/>
      </c>
      <c r="P33" s="59"/>
      <c r="Q33" s="58" t="str">
        <f>IF(AND((P33&gt;0),(P$4&gt;0)),(P33/P$4*100),"")</f>
        <v/>
      </c>
      <c r="R33" s="59"/>
      <c r="S33" s="58" t="str">
        <f>IF(AND((R33&gt;0),(R$4&gt;0)),(R33/R$4*100),"")</f>
        <v/>
      </c>
      <c r="T33" s="59"/>
      <c r="U33" s="58" t="str">
        <f>IF(AND((T33&gt;0),(T$4&gt;0)),(T33/T$4*100),"")</f>
        <v/>
      </c>
      <c r="V33" s="59"/>
      <c r="W33" s="58" t="str">
        <f>IF(AND((V33&gt;0),(V$4&gt;0)),(V33/V$4*100),"")</f>
        <v/>
      </c>
      <c r="X33" s="59"/>
      <c r="Y33" s="58" t="str">
        <f>IF(AND((X33&gt;0),(X$4&gt;0)),(X33/X$4*100),"")</f>
        <v/>
      </c>
      <c r="Z33" s="59"/>
      <c r="AA33" s="58" t="str">
        <f>IF(AND((Z33&gt;0),(Z$4&gt;0)),(Z33/Z$4*100),"")</f>
        <v/>
      </c>
      <c r="AB33" s="59"/>
      <c r="AC33" s="58" t="str">
        <f>IF(AND((AB33&gt;0),(AB$4&gt;0)),(AB33/AB$4*100),"")</f>
        <v/>
      </c>
      <c r="AD33" s="59"/>
      <c r="AE33" s="58" t="str">
        <f t="shared" ref="AE33:AE34" si="120">IF(AND((AD33&gt;0),(AD$4&gt;0)),(AD33/AD$4*100),"")</f>
        <v/>
      </c>
      <c r="AF33" s="59"/>
      <c r="AG33" s="58" t="str">
        <f t="shared" ref="AG33:AG34" si="121">IF(AND((AF33&gt;0),(AF$4&gt;0)),(AF33/AF$4*100),"")</f>
        <v/>
      </c>
      <c r="AH33" s="59"/>
      <c r="AI33" s="58" t="str">
        <f t="shared" ref="AI33:AI34" si="122">IF(AND((AH33&gt;0),(AH$4&gt;0)),(AH33/AH$4*100),"")</f>
        <v/>
      </c>
      <c r="AJ33" s="59"/>
      <c r="AK33" s="58" t="str">
        <f t="shared" ref="AK33:AK34" si="123">IF(AND((AJ33&gt;0),(AJ$4&gt;0)),(AJ33/AJ$4*100),"")</f>
        <v/>
      </c>
      <c r="AL33" s="59"/>
      <c r="AM33" s="58" t="str">
        <f t="shared" ref="AM33:AM34" si="124">IF(AND((AL33&gt;0),(AL$4&gt;0)),(AL33/AL$4*100),"")</f>
        <v/>
      </c>
      <c r="AN33" s="59"/>
      <c r="AO33" s="58" t="str">
        <f t="shared" ref="AO33:AO34" si="125">IF(AND((AN33&gt;0),(AN$4&gt;0)),(AN33/AN$4*100),"")</f>
        <v/>
      </c>
      <c r="AP33" s="59"/>
      <c r="AQ33" s="58" t="str">
        <f t="shared" ref="AQ33:AQ34" si="126">IF(AND((AP33&gt;0),(AP$4&gt;0)),(AP33/AP$4*100),"")</f>
        <v/>
      </c>
      <c r="AR33" s="59"/>
      <c r="AS33" s="58" t="str">
        <f t="shared" ref="AS33:AS34" si="127">IF(AND((AR33&gt;0),(AR$4&gt;0)),(AR33/AR$4*100),"")</f>
        <v/>
      </c>
      <c r="AT33" s="59"/>
      <c r="AU33" s="58" t="str">
        <f t="shared" ref="AU33:AU34" si="128">IF(AND((AT33&gt;0),(AT$4&gt;0)),(AT33/AT$4*100),"")</f>
        <v/>
      </c>
      <c r="AV33" s="59"/>
      <c r="AW33" s="58" t="str">
        <f t="shared" ref="AW33:AW34" si="129">IF(AND((AV33&gt;0),(AV$4&gt;0)),(AV33/AV$4*100),"")</f>
        <v/>
      </c>
      <c r="AX33" s="59"/>
      <c r="AY33" s="58" t="str">
        <f t="shared" ref="AY33:AY34" si="130">IF(AND((AX33&gt;0),(AX$4&gt;0)),(AX33/AX$4*100),"")</f>
        <v/>
      </c>
      <c r="AZ33" s="59"/>
      <c r="BA33" s="58" t="str">
        <f t="shared" ref="BA33:BA34" si="131">IF(AND((AZ33&gt;0),(AZ$4&gt;0)),(AZ33/AZ$4*100),"")</f>
        <v/>
      </c>
      <c r="BB33" s="59"/>
      <c r="BC33" s="58" t="str">
        <f t="shared" ref="BC33:BC34" si="132">IF(AND((BB33&gt;0),(BB$4&gt;0)),(BB33/BB$4*100),"")</f>
        <v/>
      </c>
      <c r="BD33" s="59"/>
      <c r="BE33" s="58" t="str">
        <f t="shared" ref="BE33:BE34" si="133">IF(AND((BD33&gt;0),(BD$4&gt;0)),(BD33/BD$4*100),"")</f>
        <v/>
      </c>
      <c r="BF33" s="59"/>
      <c r="BG33" s="58" t="str">
        <f t="shared" ref="BG33:BG34" si="134">IF(AND((BF33&gt;0),(BF$4&gt;0)),(BF33/BF$4*100),"")</f>
        <v/>
      </c>
      <c r="BH33" s="59"/>
      <c r="BI33" s="58" t="str">
        <f t="shared" ref="BI33:BI34" si="135">IF(AND((BH33&gt;0),(BH$4&gt;0)),(BH33/BH$4*100),"")</f>
        <v/>
      </c>
      <c r="BK33" s="143" t="s">
        <v>52</v>
      </c>
      <c r="BL33" s="139">
        <f t="shared" si="16"/>
        <v>0</v>
      </c>
      <c r="BM33" s="45" t="str">
        <f t="shared" si="17"/>
        <v/>
      </c>
      <c r="BN33" s="46" t="str">
        <f t="shared" si="18"/>
        <v>?</v>
      </c>
      <c r="BO33" s="47" t="str">
        <f t="shared" si="19"/>
        <v/>
      </c>
      <c r="BP33" s="48" t="str">
        <f t="shared" si="20"/>
        <v/>
      </c>
      <c r="BQ33" s="53" t="str">
        <f t="shared" si="41"/>
        <v>?</v>
      </c>
      <c r="BR33" s="49" t="str">
        <f t="shared" si="21"/>
        <v/>
      </c>
      <c r="BS33" s="50" t="str">
        <f t="shared" si="22"/>
        <v>?</v>
      </c>
      <c r="BT33" s="51" t="str">
        <f t="shared" si="22"/>
        <v>?</v>
      </c>
      <c r="BU33" s="46" t="str">
        <f t="shared" si="23"/>
        <v>?</v>
      </c>
      <c r="BV33" s="52" t="str">
        <f t="shared" si="23"/>
        <v>?</v>
      </c>
      <c r="BW33" s="46" t="str">
        <f t="shared" si="24"/>
        <v>?</v>
      </c>
      <c r="BX33" s="53" t="str">
        <f t="shared" si="24"/>
        <v>?</v>
      </c>
    </row>
    <row r="34" spans="1:76" ht="16.5" customHeight="1" x14ac:dyDescent="0.3">
      <c r="A34" s="27" t="s">
        <v>53</v>
      </c>
      <c r="B34" s="59"/>
      <c r="C34" s="58" t="str">
        <f>IF(AND((B34&gt;0),(B$4&gt;0)),(B34/B$4*100),"")</f>
        <v/>
      </c>
      <c r="D34" s="59"/>
      <c r="E34" s="58" t="str">
        <f>IF(AND((D34&gt;0),(D$4&gt;0)),(D34/D$4*100),"")</f>
        <v/>
      </c>
      <c r="F34" s="59"/>
      <c r="G34" s="58" t="str">
        <f>IF(AND((F34&gt;0),(F$4&gt;0)),(F34/F$4*100),"")</f>
        <v/>
      </c>
      <c r="H34" s="59"/>
      <c r="I34" s="58" t="str">
        <f>IF(AND((H34&gt;0),(H$4&gt;0)),(H34/H$4*100),"")</f>
        <v/>
      </c>
      <c r="J34" s="59"/>
      <c r="K34" s="58" t="str">
        <f>IF(AND((J34&gt;0),(J$4&gt;0)),(J34/J$4*100),"")</f>
        <v/>
      </c>
      <c r="L34" s="59"/>
      <c r="M34" s="58" t="str">
        <f>IF(AND((L34&gt;0),(L$4&gt;0)),(L34/L$4*100),"")</f>
        <v/>
      </c>
      <c r="N34" s="59"/>
      <c r="O34" s="58" t="str">
        <f>IF(AND((N34&gt;0),(N$4&gt;0)),(N34/N$4*100),"")</f>
        <v/>
      </c>
      <c r="P34" s="59"/>
      <c r="Q34" s="58" t="str">
        <f>IF(AND((P34&gt;0),(P$4&gt;0)),(P34/P$4*100),"")</f>
        <v/>
      </c>
      <c r="R34" s="59"/>
      <c r="S34" s="58" t="str">
        <f>IF(AND((R34&gt;0),(R$4&gt;0)),(R34/R$4*100),"")</f>
        <v/>
      </c>
      <c r="T34" s="59"/>
      <c r="U34" s="58" t="str">
        <f>IF(AND((T34&gt;0),(T$4&gt;0)),(T34/T$4*100),"")</f>
        <v/>
      </c>
      <c r="V34" s="59"/>
      <c r="W34" s="58" t="str">
        <f>IF(AND((V34&gt;0),(V$4&gt;0)),(V34/V$4*100),"")</f>
        <v/>
      </c>
      <c r="X34" s="59"/>
      <c r="Y34" s="58" t="str">
        <f>IF(AND((X34&gt;0),(X$4&gt;0)),(X34/X$4*100),"")</f>
        <v/>
      </c>
      <c r="Z34" s="59"/>
      <c r="AA34" s="58" t="str">
        <f>IF(AND((Z34&gt;0),(Z$4&gt;0)),(Z34/Z$4*100),"")</f>
        <v/>
      </c>
      <c r="AB34" s="59"/>
      <c r="AC34" s="58" t="str">
        <f>IF(AND((AB34&gt;0),(AB$4&gt;0)),(AB34/AB$4*100),"")</f>
        <v/>
      </c>
      <c r="AD34" s="59"/>
      <c r="AE34" s="58" t="str">
        <f t="shared" si="120"/>
        <v/>
      </c>
      <c r="AF34" s="59"/>
      <c r="AG34" s="58" t="str">
        <f t="shared" si="121"/>
        <v/>
      </c>
      <c r="AH34" s="59"/>
      <c r="AI34" s="58" t="str">
        <f t="shared" si="122"/>
        <v/>
      </c>
      <c r="AJ34" s="59"/>
      <c r="AK34" s="58" t="str">
        <f t="shared" si="123"/>
        <v/>
      </c>
      <c r="AL34" s="59"/>
      <c r="AM34" s="58" t="str">
        <f t="shared" si="124"/>
        <v/>
      </c>
      <c r="AN34" s="59"/>
      <c r="AO34" s="58" t="str">
        <f t="shared" si="125"/>
        <v/>
      </c>
      <c r="AP34" s="59"/>
      <c r="AQ34" s="58" t="str">
        <f t="shared" si="126"/>
        <v/>
      </c>
      <c r="AR34" s="59"/>
      <c r="AS34" s="58" t="str">
        <f t="shared" si="127"/>
        <v/>
      </c>
      <c r="AT34" s="59"/>
      <c r="AU34" s="58" t="str">
        <f t="shared" si="128"/>
        <v/>
      </c>
      <c r="AV34" s="59"/>
      <c r="AW34" s="58" t="str">
        <f t="shared" si="129"/>
        <v/>
      </c>
      <c r="AX34" s="59"/>
      <c r="AY34" s="58" t="str">
        <f t="shared" si="130"/>
        <v/>
      </c>
      <c r="AZ34" s="59"/>
      <c r="BA34" s="58" t="str">
        <f t="shared" si="131"/>
        <v/>
      </c>
      <c r="BB34" s="59"/>
      <c r="BC34" s="58" t="str">
        <f t="shared" si="132"/>
        <v/>
      </c>
      <c r="BD34" s="59"/>
      <c r="BE34" s="58" t="str">
        <f t="shared" si="133"/>
        <v/>
      </c>
      <c r="BF34" s="59"/>
      <c r="BG34" s="58" t="str">
        <f t="shared" si="134"/>
        <v/>
      </c>
      <c r="BH34" s="59"/>
      <c r="BI34" s="58" t="str">
        <f t="shared" si="135"/>
        <v/>
      </c>
      <c r="BK34" s="143" t="s">
        <v>53</v>
      </c>
      <c r="BL34" s="139">
        <f t="shared" si="16"/>
        <v>0</v>
      </c>
      <c r="BM34" s="45" t="str">
        <f t="shared" si="17"/>
        <v/>
      </c>
      <c r="BN34" s="46" t="str">
        <f t="shared" si="18"/>
        <v>?</v>
      </c>
      <c r="BO34" s="47" t="str">
        <f t="shared" si="19"/>
        <v/>
      </c>
      <c r="BP34" s="48" t="str">
        <f t="shared" si="20"/>
        <v/>
      </c>
      <c r="BQ34" s="53" t="str">
        <f t="shared" si="41"/>
        <v>?</v>
      </c>
      <c r="BR34" s="49" t="str">
        <f t="shared" si="21"/>
        <v/>
      </c>
      <c r="BS34" s="50" t="str">
        <f t="shared" si="22"/>
        <v>?</v>
      </c>
      <c r="BT34" s="51" t="str">
        <f t="shared" si="22"/>
        <v>?</v>
      </c>
      <c r="BU34" s="46" t="str">
        <f t="shared" si="23"/>
        <v>?</v>
      </c>
      <c r="BV34" s="52" t="str">
        <f t="shared" si="23"/>
        <v>?</v>
      </c>
      <c r="BW34" s="46" t="str">
        <f t="shared" si="24"/>
        <v>?</v>
      </c>
      <c r="BX34" s="53" t="str">
        <f t="shared" si="24"/>
        <v>?</v>
      </c>
    </row>
    <row r="35" spans="1:76" ht="16.5" customHeight="1" x14ac:dyDescent="0.3">
      <c r="A35" s="27" t="s">
        <v>54</v>
      </c>
      <c r="B35" s="60" t="str">
        <f>IF(AND((B34&gt;0),(B33&gt;0)),(B34/B33),"")</f>
        <v/>
      </c>
      <c r="C35" s="58" t="s">
        <v>28</v>
      </c>
      <c r="D35" s="60" t="str">
        <f>IF(AND((D34&gt;0),(D33&gt;0)),(D34/D33),"")</f>
        <v/>
      </c>
      <c r="E35" s="58" t="s">
        <v>28</v>
      </c>
      <c r="F35" s="60" t="str">
        <f>IF(AND((F34&gt;0),(F33&gt;0)),(F34/F33),"")</f>
        <v/>
      </c>
      <c r="G35" s="58" t="s">
        <v>28</v>
      </c>
      <c r="H35" s="60" t="str">
        <f>IF(AND((H34&gt;0),(H33&gt;0)),(H34/H33),"")</f>
        <v/>
      </c>
      <c r="I35" s="58" t="s">
        <v>28</v>
      </c>
      <c r="J35" s="60" t="str">
        <f>IF(AND((J34&gt;0),(J33&gt;0)),(J34/J33),"")</f>
        <v/>
      </c>
      <c r="K35" s="58" t="s">
        <v>28</v>
      </c>
      <c r="L35" s="60" t="str">
        <f>IF(AND((L34&gt;0),(L33&gt;0)),(L34/L33),"")</f>
        <v/>
      </c>
      <c r="M35" s="58" t="s">
        <v>28</v>
      </c>
      <c r="N35" s="60" t="str">
        <f>IF(AND((N34&gt;0),(N33&gt;0)),(N34/N33),"")</f>
        <v/>
      </c>
      <c r="O35" s="58" t="s">
        <v>28</v>
      </c>
      <c r="P35" s="60" t="str">
        <f>IF(AND((P34&gt;0),(P33&gt;0)),(P34/P33),"")</f>
        <v/>
      </c>
      <c r="Q35" s="58" t="s">
        <v>28</v>
      </c>
      <c r="R35" s="60" t="str">
        <f>IF(AND((R34&gt;0),(R33&gt;0)),(R34/R33),"")</f>
        <v/>
      </c>
      <c r="S35" s="58" t="s">
        <v>28</v>
      </c>
      <c r="T35" s="60" t="str">
        <f>IF(AND((T34&gt;0),(T33&gt;0)),(T34/T33),"")</f>
        <v/>
      </c>
      <c r="U35" s="58" t="s">
        <v>28</v>
      </c>
      <c r="V35" s="60" t="str">
        <f>IF(AND((V34&gt;0),(V33&gt;0)),(V34/V33),"")</f>
        <v/>
      </c>
      <c r="W35" s="58" t="s">
        <v>28</v>
      </c>
      <c r="X35" s="60" t="str">
        <f>IF(AND((X34&gt;0),(X33&gt;0)),(X34/X33),"")</f>
        <v/>
      </c>
      <c r="Y35" s="58" t="s">
        <v>28</v>
      </c>
      <c r="Z35" s="60" t="str">
        <f>IF(AND((Z34&gt;0),(Z33&gt;0)),(Z34/Z33),"")</f>
        <v/>
      </c>
      <c r="AA35" s="58" t="s">
        <v>28</v>
      </c>
      <c r="AB35" s="60" t="str">
        <f>IF(AND((AB34&gt;0),(AB33&gt;0)),(AB34/AB33),"")</f>
        <v/>
      </c>
      <c r="AC35" s="58" t="s">
        <v>28</v>
      </c>
      <c r="AD35" s="60" t="str">
        <f t="shared" ref="AD35" si="136">IF(AND((AD34&gt;0),(AD33&gt;0)),(AD34/AD33),"")</f>
        <v/>
      </c>
      <c r="AE35" s="58" t="s">
        <v>28</v>
      </c>
      <c r="AF35" s="60" t="str">
        <f t="shared" ref="AF35" si="137">IF(AND((AF34&gt;0),(AF33&gt;0)),(AF34/AF33),"")</f>
        <v/>
      </c>
      <c r="AG35" s="58" t="s">
        <v>28</v>
      </c>
      <c r="AH35" s="60" t="str">
        <f t="shared" ref="AH35" si="138">IF(AND((AH34&gt;0),(AH33&gt;0)),(AH34/AH33),"")</f>
        <v/>
      </c>
      <c r="AI35" s="58" t="s">
        <v>28</v>
      </c>
      <c r="AJ35" s="60" t="str">
        <f t="shared" ref="AJ35" si="139">IF(AND((AJ34&gt;0),(AJ33&gt;0)),(AJ34/AJ33),"")</f>
        <v/>
      </c>
      <c r="AK35" s="58" t="s">
        <v>28</v>
      </c>
      <c r="AL35" s="60" t="str">
        <f t="shared" ref="AL35" si="140">IF(AND((AL34&gt;0),(AL33&gt;0)),(AL34/AL33),"")</f>
        <v/>
      </c>
      <c r="AM35" s="58" t="s">
        <v>28</v>
      </c>
      <c r="AN35" s="60" t="str">
        <f t="shared" ref="AN35" si="141">IF(AND((AN34&gt;0),(AN33&gt;0)),(AN34/AN33),"")</f>
        <v/>
      </c>
      <c r="AO35" s="58" t="s">
        <v>28</v>
      </c>
      <c r="AP35" s="60" t="str">
        <f t="shared" ref="AP35" si="142">IF(AND((AP34&gt;0),(AP33&gt;0)),(AP34/AP33),"")</f>
        <v/>
      </c>
      <c r="AQ35" s="58" t="s">
        <v>28</v>
      </c>
      <c r="AR35" s="60" t="str">
        <f t="shared" ref="AR35" si="143">IF(AND((AR34&gt;0),(AR33&gt;0)),(AR34/AR33),"")</f>
        <v/>
      </c>
      <c r="AS35" s="58" t="s">
        <v>28</v>
      </c>
      <c r="AT35" s="60" t="str">
        <f t="shared" ref="AT35" si="144">IF(AND((AT34&gt;0),(AT33&gt;0)),(AT34/AT33),"")</f>
        <v/>
      </c>
      <c r="AU35" s="58" t="s">
        <v>28</v>
      </c>
      <c r="AV35" s="60" t="str">
        <f t="shared" ref="AV35" si="145">IF(AND((AV34&gt;0),(AV33&gt;0)),(AV34/AV33),"")</f>
        <v/>
      </c>
      <c r="AW35" s="58" t="s">
        <v>28</v>
      </c>
      <c r="AX35" s="60" t="str">
        <f t="shared" ref="AX35" si="146">IF(AND((AX34&gt;0),(AX33&gt;0)),(AX34/AX33),"")</f>
        <v/>
      </c>
      <c r="AY35" s="58" t="s">
        <v>28</v>
      </c>
      <c r="AZ35" s="60" t="str">
        <f t="shared" ref="AZ35" si="147">IF(AND((AZ34&gt;0),(AZ33&gt;0)),(AZ34/AZ33),"")</f>
        <v/>
      </c>
      <c r="BA35" s="58" t="s">
        <v>28</v>
      </c>
      <c r="BB35" s="60" t="str">
        <f t="shared" ref="BB35" si="148">IF(AND((BB34&gt;0),(BB33&gt;0)),(BB34/BB33),"")</f>
        <v/>
      </c>
      <c r="BC35" s="58" t="s">
        <v>28</v>
      </c>
      <c r="BD35" s="60" t="str">
        <f t="shared" ref="BD35" si="149">IF(AND((BD34&gt;0),(BD33&gt;0)),(BD34/BD33),"")</f>
        <v/>
      </c>
      <c r="BE35" s="58" t="s">
        <v>28</v>
      </c>
      <c r="BF35" s="60" t="str">
        <f t="shared" ref="BF35" si="150">IF(AND((BF34&gt;0),(BF33&gt;0)),(BF34/BF33),"")</f>
        <v/>
      </c>
      <c r="BG35" s="58" t="s">
        <v>28</v>
      </c>
      <c r="BH35" s="60" t="str">
        <f t="shared" ref="BH35" si="151">IF(AND((BH34&gt;0),(BH33&gt;0)),(BH34/BH33),"")</f>
        <v/>
      </c>
      <c r="BI35" s="58" t="s">
        <v>28</v>
      </c>
      <c r="BK35" s="143" t="s">
        <v>54</v>
      </c>
      <c r="BL35" s="139">
        <f t="shared" si="16"/>
        <v>0</v>
      </c>
      <c r="BM35" s="61" t="str">
        <f t="shared" si="17"/>
        <v/>
      </c>
      <c r="BN35" s="33" t="str">
        <f t="shared" si="18"/>
        <v>?</v>
      </c>
      <c r="BO35" s="62" t="str">
        <f t="shared" si="19"/>
        <v/>
      </c>
      <c r="BP35" s="35" t="str">
        <f t="shared" si="20"/>
        <v/>
      </c>
      <c r="BQ35" s="19" t="s">
        <v>28</v>
      </c>
      <c r="BR35" s="37" t="str">
        <f t="shared" si="21"/>
        <v/>
      </c>
      <c r="BS35" s="63" t="str">
        <f t="shared" si="22"/>
        <v>?</v>
      </c>
      <c r="BT35" s="39" t="s">
        <v>28</v>
      </c>
      <c r="BU35" s="64" t="str">
        <f t="shared" si="23"/>
        <v>?</v>
      </c>
      <c r="BV35" s="40" t="s">
        <v>28</v>
      </c>
      <c r="BW35" s="33" t="str">
        <f t="shared" si="24"/>
        <v>?</v>
      </c>
      <c r="BX35" s="36" t="s">
        <v>28</v>
      </c>
    </row>
    <row r="36" spans="1:76" ht="16.5" customHeight="1" x14ac:dyDescent="0.3">
      <c r="A36" s="65" t="s">
        <v>76</v>
      </c>
      <c r="B36" s="55"/>
      <c r="C36" s="56"/>
      <c r="D36" s="55"/>
      <c r="E36" s="56"/>
      <c r="F36" s="55"/>
      <c r="G36" s="56"/>
      <c r="H36" s="55"/>
      <c r="I36" s="56"/>
      <c r="J36" s="55"/>
      <c r="K36" s="56"/>
      <c r="L36" s="55"/>
      <c r="M36" s="56"/>
      <c r="N36" s="55"/>
      <c r="O36" s="56"/>
      <c r="P36" s="55"/>
      <c r="Q36" s="56"/>
      <c r="R36" s="55"/>
      <c r="S36" s="56"/>
      <c r="T36" s="55"/>
      <c r="U36" s="56"/>
      <c r="V36" s="55"/>
      <c r="W36" s="56"/>
      <c r="X36" s="55"/>
      <c r="Y36" s="56"/>
      <c r="Z36" s="55"/>
      <c r="AA36" s="56"/>
      <c r="AB36" s="55"/>
      <c r="AC36" s="56"/>
      <c r="AD36" s="55"/>
      <c r="AE36" s="56"/>
      <c r="AF36" s="55"/>
      <c r="AG36" s="56"/>
      <c r="AH36" s="55"/>
      <c r="AI36" s="56"/>
      <c r="AJ36" s="55"/>
      <c r="AK36" s="56"/>
      <c r="AL36" s="55"/>
      <c r="AM36" s="56"/>
      <c r="AN36" s="55"/>
      <c r="AO36" s="56"/>
      <c r="AP36" s="55"/>
      <c r="AQ36" s="56"/>
      <c r="AR36" s="55"/>
      <c r="AS36" s="56"/>
      <c r="AT36" s="55"/>
      <c r="AU36" s="56"/>
      <c r="AV36" s="55"/>
      <c r="AW36" s="56"/>
      <c r="AX36" s="55"/>
      <c r="AY36" s="56"/>
      <c r="AZ36" s="55"/>
      <c r="BA36" s="56"/>
      <c r="BB36" s="55"/>
      <c r="BC36" s="56"/>
      <c r="BD36" s="55"/>
      <c r="BE36" s="56"/>
      <c r="BF36" s="55"/>
      <c r="BG36" s="56"/>
      <c r="BH36" s="55"/>
      <c r="BI36" s="56"/>
      <c r="BK36" s="142" t="s">
        <v>76</v>
      </c>
      <c r="BL36" s="139">
        <f t="shared" si="16"/>
        <v>0</v>
      </c>
      <c r="BM36" s="32"/>
      <c r="BN36" s="33"/>
      <c r="BO36" s="34"/>
      <c r="BP36" s="35"/>
      <c r="BQ36" s="36"/>
      <c r="BR36" s="37"/>
      <c r="BS36" s="38"/>
      <c r="BT36" s="39"/>
      <c r="BU36" s="33"/>
      <c r="BV36" s="40"/>
      <c r="BW36" s="33"/>
      <c r="BX36" s="36"/>
    </row>
    <row r="37" spans="1:76" ht="16.5" customHeight="1" x14ac:dyDescent="0.3">
      <c r="A37" s="27" t="s">
        <v>52</v>
      </c>
      <c r="B37" s="59"/>
      <c r="C37" s="58" t="str">
        <f>IF(AND((B37&gt;0),(B$4&gt;0)),(B37/B$4*100),"")</f>
        <v/>
      </c>
      <c r="D37" s="59"/>
      <c r="E37" s="58" t="str">
        <f>IF(AND((D37&gt;0),(D$4&gt;0)),(D37/D$4*100),"")</f>
        <v/>
      </c>
      <c r="F37" s="59"/>
      <c r="G37" s="58" t="str">
        <f>IF(AND((F37&gt;0),(F$4&gt;0)),(F37/F$4*100),"")</f>
        <v/>
      </c>
      <c r="H37" s="59"/>
      <c r="I37" s="58" t="str">
        <f>IF(AND((H37&gt;0),(H$4&gt;0)),(H37/H$4*100),"")</f>
        <v/>
      </c>
      <c r="J37" s="59"/>
      <c r="K37" s="58" t="str">
        <f>IF(AND((J37&gt;0),(J$4&gt;0)),(J37/J$4*100),"")</f>
        <v/>
      </c>
      <c r="L37" s="59"/>
      <c r="M37" s="58" t="str">
        <f>IF(AND((L37&gt;0),(L$4&gt;0)),(L37/L$4*100),"")</f>
        <v/>
      </c>
      <c r="N37" s="59"/>
      <c r="O37" s="58" t="str">
        <f>IF(AND((N37&gt;0),(N$4&gt;0)),(N37/N$4*100),"")</f>
        <v/>
      </c>
      <c r="P37" s="59"/>
      <c r="Q37" s="58" t="str">
        <f>IF(AND((P37&gt;0),(P$4&gt;0)),(P37/P$4*100),"")</f>
        <v/>
      </c>
      <c r="R37" s="59"/>
      <c r="S37" s="58" t="str">
        <f>IF(AND((R37&gt;0),(R$4&gt;0)),(R37/R$4*100),"")</f>
        <v/>
      </c>
      <c r="T37" s="59"/>
      <c r="U37" s="58" t="str">
        <f>IF(AND((T37&gt;0),(T$4&gt;0)),(T37/T$4*100),"")</f>
        <v/>
      </c>
      <c r="V37" s="59"/>
      <c r="W37" s="58" t="str">
        <f>IF(AND((V37&gt;0),(V$4&gt;0)),(V37/V$4*100),"")</f>
        <v/>
      </c>
      <c r="X37" s="59"/>
      <c r="Y37" s="58" t="str">
        <f>IF(AND((X37&gt;0),(X$4&gt;0)),(X37/X$4*100),"")</f>
        <v/>
      </c>
      <c r="Z37" s="59"/>
      <c r="AA37" s="58" t="str">
        <f>IF(AND((Z37&gt;0),(Z$4&gt;0)),(Z37/Z$4*100),"")</f>
        <v/>
      </c>
      <c r="AB37" s="59"/>
      <c r="AC37" s="58" t="str">
        <f>IF(AND((AB37&gt;0),(AB$4&gt;0)),(AB37/AB$4*100),"")</f>
        <v/>
      </c>
      <c r="AD37" s="59"/>
      <c r="AE37" s="58" t="str">
        <f t="shared" ref="AE37:AE38" si="152">IF(AND((AD37&gt;0),(AD$4&gt;0)),(AD37/AD$4*100),"")</f>
        <v/>
      </c>
      <c r="AF37" s="59"/>
      <c r="AG37" s="58" t="str">
        <f t="shared" ref="AG37:AG38" si="153">IF(AND((AF37&gt;0),(AF$4&gt;0)),(AF37/AF$4*100),"")</f>
        <v/>
      </c>
      <c r="AH37" s="59"/>
      <c r="AI37" s="58" t="str">
        <f t="shared" ref="AI37:AI38" si="154">IF(AND((AH37&gt;0),(AH$4&gt;0)),(AH37/AH$4*100),"")</f>
        <v/>
      </c>
      <c r="AJ37" s="59"/>
      <c r="AK37" s="58" t="str">
        <f t="shared" ref="AK37:AK38" si="155">IF(AND((AJ37&gt;0),(AJ$4&gt;0)),(AJ37/AJ$4*100),"")</f>
        <v/>
      </c>
      <c r="AL37" s="59"/>
      <c r="AM37" s="58" t="str">
        <f t="shared" ref="AM37:AM38" si="156">IF(AND((AL37&gt;0),(AL$4&gt;0)),(AL37/AL$4*100),"")</f>
        <v/>
      </c>
      <c r="AN37" s="59"/>
      <c r="AO37" s="58" t="str">
        <f t="shared" ref="AO37:AO38" si="157">IF(AND((AN37&gt;0),(AN$4&gt;0)),(AN37/AN$4*100),"")</f>
        <v/>
      </c>
      <c r="AP37" s="59"/>
      <c r="AQ37" s="58" t="str">
        <f t="shared" ref="AQ37:AQ38" si="158">IF(AND((AP37&gt;0),(AP$4&gt;0)),(AP37/AP$4*100),"")</f>
        <v/>
      </c>
      <c r="AR37" s="59"/>
      <c r="AS37" s="58" t="str">
        <f t="shared" ref="AS37:AS38" si="159">IF(AND((AR37&gt;0),(AR$4&gt;0)),(AR37/AR$4*100),"")</f>
        <v/>
      </c>
      <c r="AT37" s="59"/>
      <c r="AU37" s="58" t="str">
        <f t="shared" ref="AU37:AU38" si="160">IF(AND((AT37&gt;0),(AT$4&gt;0)),(AT37/AT$4*100),"")</f>
        <v/>
      </c>
      <c r="AV37" s="59"/>
      <c r="AW37" s="58" t="str">
        <f t="shared" ref="AW37:AW38" si="161">IF(AND((AV37&gt;0),(AV$4&gt;0)),(AV37/AV$4*100),"")</f>
        <v/>
      </c>
      <c r="AX37" s="59"/>
      <c r="AY37" s="58" t="str">
        <f t="shared" ref="AY37:AY38" si="162">IF(AND((AX37&gt;0),(AX$4&gt;0)),(AX37/AX$4*100),"")</f>
        <v/>
      </c>
      <c r="AZ37" s="59"/>
      <c r="BA37" s="58" t="str">
        <f t="shared" ref="BA37:BA38" si="163">IF(AND((AZ37&gt;0),(AZ$4&gt;0)),(AZ37/AZ$4*100),"")</f>
        <v/>
      </c>
      <c r="BB37" s="59"/>
      <c r="BC37" s="58" t="str">
        <f t="shared" ref="BC37:BC38" si="164">IF(AND((BB37&gt;0),(BB$4&gt;0)),(BB37/BB$4*100),"")</f>
        <v/>
      </c>
      <c r="BD37" s="59"/>
      <c r="BE37" s="58" t="str">
        <f t="shared" ref="BE37:BE38" si="165">IF(AND((BD37&gt;0),(BD$4&gt;0)),(BD37/BD$4*100),"")</f>
        <v/>
      </c>
      <c r="BF37" s="59"/>
      <c r="BG37" s="58" t="str">
        <f t="shared" ref="BG37:BG38" si="166">IF(AND((BF37&gt;0),(BF$4&gt;0)),(BF37/BF$4*100),"")</f>
        <v/>
      </c>
      <c r="BH37" s="59"/>
      <c r="BI37" s="58" t="str">
        <f t="shared" ref="BI37:BI38" si="167">IF(AND((BH37&gt;0),(BH$4&gt;0)),(BH37/BH$4*100),"")</f>
        <v/>
      </c>
      <c r="BK37" s="143" t="s">
        <v>52</v>
      </c>
      <c r="BL37" s="139">
        <f t="shared" si="16"/>
        <v>0</v>
      </c>
      <c r="BM37" s="45" t="str">
        <f t="shared" si="17"/>
        <v/>
      </c>
      <c r="BN37" s="46" t="str">
        <f t="shared" si="18"/>
        <v>?</v>
      </c>
      <c r="BO37" s="47" t="str">
        <f t="shared" si="19"/>
        <v/>
      </c>
      <c r="BP37" s="48" t="str">
        <f t="shared" si="20"/>
        <v/>
      </c>
      <c r="BQ37" s="53" t="str">
        <f t="shared" si="41"/>
        <v>?</v>
      </c>
      <c r="BR37" s="49" t="str">
        <f t="shared" si="21"/>
        <v/>
      </c>
      <c r="BS37" s="50" t="str">
        <f t="shared" si="22"/>
        <v>?</v>
      </c>
      <c r="BT37" s="51" t="str">
        <f t="shared" si="22"/>
        <v>?</v>
      </c>
      <c r="BU37" s="46" t="str">
        <f t="shared" si="23"/>
        <v>?</v>
      </c>
      <c r="BV37" s="52" t="str">
        <f t="shared" si="23"/>
        <v>?</v>
      </c>
      <c r="BW37" s="46" t="str">
        <f t="shared" si="24"/>
        <v>?</v>
      </c>
      <c r="BX37" s="53" t="str">
        <f t="shared" si="24"/>
        <v>?</v>
      </c>
    </row>
    <row r="38" spans="1:76" ht="16.5" customHeight="1" x14ac:dyDescent="0.3">
      <c r="A38" s="27" t="s">
        <v>53</v>
      </c>
      <c r="B38" s="59"/>
      <c r="C38" s="58" t="str">
        <f>IF(AND((B38&gt;0),(B$4&gt;0)),(B38/B$4*100),"")</f>
        <v/>
      </c>
      <c r="D38" s="59"/>
      <c r="E38" s="58" t="str">
        <f>IF(AND((D38&gt;0),(D$4&gt;0)),(D38/D$4*100),"")</f>
        <v/>
      </c>
      <c r="F38" s="59"/>
      <c r="G38" s="58" t="str">
        <f>IF(AND((F38&gt;0),(F$4&gt;0)),(F38/F$4*100),"")</f>
        <v/>
      </c>
      <c r="H38" s="59"/>
      <c r="I38" s="58" t="str">
        <f>IF(AND((H38&gt;0),(H$4&gt;0)),(H38/H$4*100),"")</f>
        <v/>
      </c>
      <c r="J38" s="59"/>
      <c r="K38" s="58" t="str">
        <f>IF(AND((J38&gt;0),(J$4&gt;0)),(J38/J$4*100),"")</f>
        <v/>
      </c>
      <c r="L38" s="59"/>
      <c r="M38" s="58" t="str">
        <f>IF(AND((L38&gt;0),(L$4&gt;0)),(L38/L$4*100),"")</f>
        <v/>
      </c>
      <c r="N38" s="59"/>
      <c r="O38" s="58" t="str">
        <f>IF(AND((N38&gt;0),(N$4&gt;0)),(N38/N$4*100),"")</f>
        <v/>
      </c>
      <c r="P38" s="59"/>
      <c r="Q38" s="58" t="str">
        <f>IF(AND((P38&gt;0),(P$4&gt;0)),(P38/P$4*100),"")</f>
        <v/>
      </c>
      <c r="R38" s="59"/>
      <c r="S38" s="58" t="str">
        <f>IF(AND((R38&gt;0),(R$4&gt;0)),(R38/R$4*100),"")</f>
        <v/>
      </c>
      <c r="T38" s="59"/>
      <c r="U38" s="58" t="str">
        <f>IF(AND((T38&gt;0),(T$4&gt;0)),(T38/T$4*100),"")</f>
        <v/>
      </c>
      <c r="V38" s="59"/>
      <c r="W38" s="58" t="str">
        <f>IF(AND((V38&gt;0),(V$4&gt;0)),(V38/V$4*100),"")</f>
        <v/>
      </c>
      <c r="X38" s="59"/>
      <c r="Y38" s="58" t="str">
        <f>IF(AND((X38&gt;0),(X$4&gt;0)),(X38/X$4*100),"")</f>
        <v/>
      </c>
      <c r="Z38" s="59"/>
      <c r="AA38" s="58" t="str">
        <f>IF(AND((Z38&gt;0),(Z$4&gt;0)),(Z38/Z$4*100),"")</f>
        <v/>
      </c>
      <c r="AB38" s="59"/>
      <c r="AC38" s="58" t="str">
        <f>IF(AND((AB38&gt;0),(AB$4&gt;0)),(AB38/AB$4*100),"")</f>
        <v/>
      </c>
      <c r="AD38" s="59"/>
      <c r="AE38" s="58" t="str">
        <f t="shared" si="152"/>
        <v/>
      </c>
      <c r="AF38" s="59"/>
      <c r="AG38" s="58" t="str">
        <f t="shared" si="153"/>
        <v/>
      </c>
      <c r="AH38" s="59"/>
      <c r="AI38" s="58" t="str">
        <f t="shared" si="154"/>
        <v/>
      </c>
      <c r="AJ38" s="59"/>
      <c r="AK38" s="58" t="str">
        <f t="shared" si="155"/>
        <v/>
      </c>
      <c r="AL38" s="59"/>
      <c r="AM38" s="58" t="str">
        <f t="shared" si="156"/>
        <v/>
      </c>
      <c r="AN38" s="59"/>
      <c r="AO38" s="58" t="str">
        <f t="shared" si="157"/>
        <v/>
      </c>
      <c r="AP38" s="59"/>
      <c r="AQ38" s="58" t="str">
        <f t="shared" si="158"/>
        <v/>
      </c>
      <c r="AR38" s="59"/>
      <c r="AS38" s="58" t="str">
        <f t="shared" si="159"/>
        <v/>
      </c>
      <c r="AT38" s="59"/>
      <c r="AU38" s="58" t="str">
        <f t="shared" si="160"/>
        <v/>
      </c>
      <c r="AV38" s="59"/>
      <c r="AW38" s="58" t="str">
        <f t="shared" si="161"/>
        <v/>
      </c>
      <c r="AX38" s="59"/>
      <c r="AY38" s="58" t="str">
        <f t="shared" si="162"/>
        <v/>
      </c>
      <c r="AZ38" s="59"/>
      <c r="BA38" s="58" t="str">
        <f t="shared" si="163"/>
        <v/>
      </c>
      <c r="BB38" s="59"/>
      <c r="BC38" s="58" t="str">
        <f t="shared" si="164"/>
        <v/>
      </c>
      <c r="BD38" s="59"/>
      <c r="BE38" s="58" t="str">
        <f t="shared" si="165"/>
        <v/>
      </c>
      <c r="BF38" s="59"/>
      <c r="BG38" s="58" t="str">
        <f t="shared" si="166"/>
        <v/>
      </c>
      <c r="BH38" s="59"/>
      <c r="BI38" s="58" t="str">
        <f t="shared" si="167"/>
        <v/>
      </c>
      <c r="BK38" s="143" t="s">
        <v>53</v>
      </c>
      <c r="BL38" s="139">
        <f t="shared" si="16"/>
        <v>0</v>
      </c>
      <c r="BM38" s="45" t="str">
        <f t="shared" si="17"/>
        <v/>
      </c>
      <c r="BN38" s="46" t="str">
        <f t="shared" si="18"/>
        <v>?</v>
      </c>
      <c r="BO38" s="47" t="str">
        <f t="shared" si="19"/>
        <v/>
      </c>
      <c r="BP38" s="48" t="str">
        <f t="shared" si="20"/>
        <v/>
      </c>
      <c r="BQ38" s="53" t="str">
        <f t="shared" si="41"/>
        <v>?</v>
      </c>
      <c r="BR38" s="49" t="str">
        <f t="shared" si="21"/>
        <v/>
      </c>
      <c r="BS38" s="50" t="str">
        <f t="shared" si="22"/>
        <v>?</v>
      </c>
      <c r="BT38" s="51" t="str">
        <f t="shared" si="22"/>
        <v>?</v>
      </c>
      <c r="BU38" s="46" t="str">
        <f t="shared" si="23"/>
        <v>?</v>
      </c>
      <c r="BV38" s="52" t="str">
        <f t="shared" si="23"/>
        <v>?</v>
      </c>
      <c r="BW38" s="46" t="str">
        <f t="shared" si="24"/>
        <v>?</v>
      </c>
      <c r="BX38" s="53" t="str">
        <f t="shared" si="24"/>
        <v>?</v>
      </c>
    </row>
    <row r="39" spans="1:76" ht="16.5" customHeight="1" x14ac:dyDescent="0.3">
      <c r="A39" s="27" t="s">
        <v>54</v>
      </c>
      <c r="B39" s="60" t="str">
        <f>IF(AND((B38&gt;0),(B37&gt;0)),(B38/B37),"")</f>
        <v/>
      </c>
      <c r="C39" s="58" t="s">
        <v>28</v>
      </c>
      <c r="D39" s="60" t="str">
        <f>IF(AND((D38&gt;0),(D37&gt;0)),(D38/D37),"")</f>
        <v/>
      </c>
      <c r="E39" s="58" t="s">
        <v>28</v>
      </c>
      <c r="F39" s="60" t="str">
        <f>IF(AND((F38&gt;0),(F37&gt;0)),(F38/F37),"")</f>
        <v/>
      </c>
      <c r="G39" s="58" t="s">
        <v>28</v>
      </c>
      <c r="H39" s="60" t="str">
        <f>IF(AND((H38&gt;0),(H37&gt;0)),(H38/H37),"")</f>
        <v/>
      </c>
      <c r="I39" s="58" t="s">
        <v>28</v>
      </c>
      <c r="J39" s="60" t="str">
        <f>IF(AND((J38&gt;0),(J37&gt;0)),(J38/J37),"")</f>
        <v/>
      </c>
      <c r="K39" s="58" t="s">
        <v>28</v>
      </c>
      <c r="L39" s="60" t="str">
        <f>IF(AND((L38&gt;0),(L37&gt;0)),(L38/L37),"")</f>
        <v/>
      </c>
      <c r="M39" s="58" t="s">
        <v>28</v>
      </c>
      <c r="N39" s="60" t="str">
        <f>IF(AND((N38&gt;0),(N37&gt;0)),(N38/N37),"")</f>
        <v/>
      </c>
      <c r="O39" s="58" t="s">
        <v>28</v>
      </c>
      <c r="P39" s="60" t="str">
        <f>IF(AND((P38&gt;0),(P37&gt;0)),(P38/P37),"")</f>
        <v/>
      </c>
      <c r="Q39" s="58" t="s">
        <v>28</v>
      </c>
      <c r="R39" s="60" t="str">
        <f>IF(AND((R38&gt;0),(R37&gt;0)),(R38/R37),"")</f>
        <v/>
      </c>
      <c r="S39" s="58" t="s">
        <v>28</v>
      </c>
      <c r="T39" s="60" t="str">
        <f>IF(AND((T38&gt;0),(T37&gt;0)),(T38/T37),"")</f>
        <v/>
      </c>
      <c r="U39" s="58" t="s">
        <v>28</v>
      </c>
      <c r="V39" s="60" t="str">
        <f>IF(AND((V38&gt;0),(V37&gt;0)),(V38/V37),"")</f>
        <v/>
      </c>
      <c r="W39" s="58" t="s">
        <v>28</v>
      </c>
      <c r="X39" s="60" t="str">
        <f>IF(AND((X38&gt;0),(X37&gt;0)),(X38/X37),"")</f>
        <v/>
      </c>
      <c r="Y39" s="58" t="s">
        <v>28</v>
      </c>
      <c r="Z39" s="60" t="str">
        <f>IF(AND((Z38&gt;0),(Z37&gt;0)),(Z38/Z37),"")</f>
        <v/>
      </c>
      <c r="AA39" s="58" t="s">
        <v>28</v>
      </c>
      <c r="AB39" s="60" t="str">
        <f>IF(AND((AB38&gt;0),(AB37&gt;0)),(AB38/AB37),"")</f>
        <v/>
      </c>
      <c r="AC39" s="58" t="s">
        <v>28</v>
      </c>
      <c r="AD39" s="60" t="str">
        <f t="shared" ref="AD39" si="168">IF(AND((AD38&gt;0),(AD37&gt;0)),(AD38/AD37),"")</f>
        <v/>
      </c>
      <c r="AE39" s="58" t="s">
        <v>28</v>
      </c>
      <c r="AF39" s="60" t="str">
        <f t="shared" ref="AF39" si="169">IF(AND((AF38&gt;0),(AF37&gt;0)),(AF38/AF37),"")</f>
        <v/>
      </c>
      <c r="AG39" s="58" t="s">
        <v>28</v>
      </c>
      <c r="AH39" s="60" t="str">
        <f t="shared" ref="AH39" si="170">IF(AND((AH38&gt;0),(AH37&gt;0)),(AH38/AH37),"")</f>
        <v/>
      </c>
      <c r="AI39" s="58" t="s">
        <v>28</v>
      </c>
      <c r="AJ39" s="60" t="str">
        <f t="shared" ref="AJ39" si="171">IF(AND((AJ38&gt;0),(AJ37&gt;0)),(AJ38/AJ37),"")</f>
        <v/>
      </c>
      <c r="AK39" s="58" t="s">
        <v>28</v>
      </c>
      <c r="AL39" s="60" t="str">
        <f t="shared" ref="AL39" si="172">IF(AND((AL38&gt;0),(AL37&gt;0)),(AL38/AL37),"")</f>
        <v/>
      </c>
      <c r="AM39" s="58" t="s">
        <v>28</v>
      </c>
      <c r="AN39" s="60" t="str">
        <f t="shared" ref="AN39" si="173">IF(AND((AN38&gt;0),(AN37&gt;0)),(AN38/AN37),"")</f>
        <v/>
      </c>
      <c r="AO39" s="58" t="s">
        <v>28</v>
      </c>
      <c r="AP39" s="60" t="str">
        <f t="shared" ref="AP39" si="174">IF(AND((AP38&gt;0),(AP37&gt;0)),(AP38/AP37),"")</f>
        <v/>
      </c>
      <c r="AQ39" s="58" t="s">
        <v>28</v>
      </c>
      <c r="AR39" s="60" t="str">
        <f t="shared" ref="AR39" si="175">IF(AND((AR38&gt;0),(AR37&gt;0)),(AR38/AR37),"")</f>
        <v/>
      </c>
      <c r="AS39" s="58" t="s">
        <v>28</v>
      </c>
      <c r="AT39" s="60" t="str">
        <f t="shared" ref="AT39" si="176">IF(AND((AT38&gt;0),(AT37&gt;0)),(AT38/AT37),"")</f>
        <v/>
      </c>
      <c r="AU39" s="58" t="s">
        <v>28</v>
      </c>
      <c r="AV39" s="60" t="str">
        <f t="shared" ref="AV39" si="177">IF(AND((AV38&gt;0),(AV37&gt;0)),(AV38/AV37),"")</f>
        <v/>
      </c>
      <c r="AW39" s="58" t="s">
        <v>28</v>
      </c>
      <c r="AX39" s="60" t="str">
        <f t="shared" ref="AX39" si="178">IF(AND((AX38&gt;0),(AX37&gt;0)),(AX38/AX37),"")</f>
        <v/>
      </c>
      <c r="AY39" s="58" t="s">
        <v>28</v>
      </c>
      <c r="AZ39" s="60" t="str">
        <f t="shared" ref="AZ39" si="179">IF(AND((AZ38&gt;0),(AZ37&gt;0)),(AZ38/AZ37),"")</f>
        <v/>
      </c>
      <c r="BA39" s="58" t="s">
        <v>28</v>
      </c>
      <c r="BB39" s="60" t="str">
        <f t="shared" ref="BB39" si="180">IF(AND((BB38&gt;0),(BB37&gt;0)),(BB38/BB37),"")</f>
        <v/>
      </c>
      <c r="BC39" s="58" t="s">
        <v>28</v>
      </c>
      <c r="BD39" s="60" t="str">
        <f t="shared" ref="BD39" si="181">IF(AND((BD38&gt;0),(BD37&gt;0)),(BD38/BD37),"")</f>
        <v/>
      </c>
      <c r="BE39" s="58" t="s">
        <v>28</v>
      </c>
      <c r="BF39" s="60" t="str">
        <f t="shared" ref="BF39" si="182">IF(AND((BF38&gt;0),(BF37&gt;0)),(BF38/BF37),"")</f>
        <v/>
      </c>
      <c r="BG39" s="58" t="s">
        <v>28</v>
      </c>
      <c r="BH39" s="60" t="str">
        <f t="shared" ref="BH39" si="183">IF(AND((BH38&gt;0),(BH37&gt;0)),(BH38/BH37),"")</f>
        <v/>
      </c>
      <c r="BI39" s="58" t="s">
        <v>28</v>
      </c>
      <c r="BK39" s="143" t="s">
        <v>54</v>
      </c>
      <c r="BL39" s="139">
        <f t="shared" si="16"/>
        <v>0</v>
      </c>
      <c r="BM39" s="61" t="str">
        <f t="shared" si="17"/>
        <v/>
      </c>
      <c r="BN39" s="33" t="str">
        <f t="shared" si="18"/>
        <v>?</v>
      </c>
      <c r="BO39" s="62" t="str">
        <f t="shared" si="19"/>
        <v/>
      </c>
      <c r="BP39" s="35" t="str">
        <f t="shared" si="20"/>
        <v/>
      </c>
      <c r="BQ39" s="19" t="s">
        <v>28</v>
      </c>
      <c r="BR39" s="37" t="str">
        <f t="shared" si="21"/>
        <v/>
      </c>
      <c r="BS39" s="63" t="str">
        <f t="shared" si="22"/>
        <v>?</v>
      </c>
      <c r="BT39" s="39" t="s">
        <v>28</v>
      </c>
      <c r="BU39" s="64" t="str">
        <f t="shared" si="23"/>
        <v>?</v>
      </c>
      <c r="BV39" s="40" t="s">
        <v>28</v>
      </c>
      <c r="BW39" s="33" t="str">
        <f t="shared" si="24"/>
        <v>?</v>
      </c>
      <c r="BX39" s="36" t="s">
        <v>28</v>
      </c>
    </row>
    <row r="40" spans="1:76" ht="16.5" customHeight="1" x14ac:dyDescent="0.3">
      <c r="A40" s="65" t="s">
        <v>77</v>
      </c>
      <c r="B40" s="55"/>
      <c r="C40" s="56"/>
      <c r="D40" s="55"/>
      <c r="E40" s="56"/>
      <c r="F40" s="55"/>
      <c r="G40" s="56"/>
      <c r="H40" s="55"/>
      <c r="I40" s="56"/>
      <c r="J40" s="55"/>
      <c r="K40" s="56"/>
      <c r="L40" s="55"/>
      <c r="M40" s="56"/>
      <c r="N40" s="55"/>
      <c r="O40" s="56"/>
      <c r="P40" s="55"/>
      <c r="Q40" s="56"/>
      <c r="R40" s="55"/>
      <c r="S40" s="56"/>
      <c r="T40" s="55"/>
      <c r="U40" s="56"/>
      <c r="V40" s="55"/>
      <c r="W40" s="56"/>
      <c r="X40" s="55"/>
      <c r="Y40" s="56"/>
      <c r="Z40" s="55"/>
      <c r="AA40" s="56"/>
      <c r="AB40" s="55"/>
      <c r="AC40" s="56"/>
      <c r="AD40" s="55"/>
      <c r="AE40" s="56"/>
      <c r="AF40" s="55"/>
      <c r="AG40" s="56"/>
      <c r="AH40" s="55"/>
      <c r="AI40" s="56"/>
      <c r="AJ40" s="55"/>
      <c r="AK40" s="56"/>
      <c r="AL40" s="55"/>
      <c r="AM40" s="56"/>
      <c r="AN40" s="55"/>
      <c r="AO40" s="56"/>
      <c r="AP40" s="55"/>
      <c r="AQ40" s="56"/>
      <c r="AR40" s="55"/>
      <c r="AS40" s="56"/>
      <c r="AT40" s="55"/>
      <c r="AU40" s="56"/>
      <c r="AV40" s="55"/>
      <c r="AW40" s="56"/>
      <c r="AX40" s="55"/>
      <c r="AY40" s="56"/>
      <c r="AZ40" s="55"/>
      <c r="BA40" s="56"/>
      <c r="BB40" s="55"/>
      <c r="BC40" s="56"/>
      <c r="BD40" s="55"/>
      <c r="BE40" s="56"/>
      <c r="BF40" s="55"/>
      <c r="BG40" s="56"/>
      <c r="BH40" s="55"/>
      <c r="BI40" s="56"/>
      <c r="BK40" s="142" t="s">
        <v>77</v>
      </c>
      <c r="BL40" s="139">
        <f t="shared" si="16"/>
        <v>0</v>
      </c>
      <c r="BM40" s="32"/>
      <c r="BN40" s="33"/>
      <c r="BO40" s="34"/>
      <c r="BP40" s="35"/>
      <c r="BQ40" s="36"/>
      <c r="BR40" s="37"/>
      <c r="BS40" s="38"/>
      <c r="BT40" s="39"/>
      <c r="BU40" s="33"/>
      <c r="BV40" s="40"/>
      <c r="BW40" s="33"/>
      <c r="BX40" s="36"/>
    </row>
    <row r="41" spans="1:76" ht="16.5" customHeight="1" x14ac:dyDescent="0.3">
      <c r="A41" s="27" t="s">
        <v>52</v>
      </c>
      <c r="B41" s="59"/>
      <c r="C41" s="58" t="str">
        <f>IF(AND((B41&gt;0),(B$4&gt;0)),(B41/B$4*100),"")</f>
        <v/>
      </c>
      <c r="D41" s="59"/>
      <c r="E41" s="58" t="str">
        <f>IF(AND((D41&gt;0),(D$4&gt;0)),(D41/D$4*100),"")</f>
        <v/>
      </c>
      <c r="F41" s="59"/>
      <c r="G41" s="58" t="str">
        <f>IF(AND((F41&gt;0),(F$4&gt;0)),(F41/F$4*100),"")</f>
        <v/>
      </c>
      <c r="H41" s="59"/>
      <c r="I41" s="58" t="str">
        <f>IF(AND((H41&gt;0),(H$4&gt;0)),(H41/H$4*100),"")</f>
        <v/>
      </c>
      <c r="J41" s="59"/>
      <c r="K41" s="58" t="str">
        <f>IF(AND((J41&gt;0),(J$4&gt;0)),(J41/J$4*100),"")</f>
        <v/>
      </c>
      <c r="L41" s="59"/>
      <c r="M41" s="58" t="str">
        <f>IF(AND((L41&gt;0),(L$4&gt;0)),(L41/L$4*100),"")</f>
        <v/>
      </c>
      <c r="N41" s="59"/>
      <c r="O41" s="58" t="str">
        <f>IF(AND((N41&gt;0),(N$4&gt;0)),(N41/N$4*100),"")</f>
        <v/>
      </c>
      <c r="P41" s="59"/>
      <c r="Q41" s="58" t="str">
        <f>IF(AND((P41&gt;0),(P$4&gt;0)),(P41/P$4*100),"")</f>
        <v/>
      </c>
      <c r="R41" s="59"/>
      <c r="S41" s="58" t="str">
        <f>IF(AND((R41&gt;0),(R$4&gt;0)),(R41/R$4*100),"")</f>
        <v/>
      </c>
      <c r="T41" s="59"/>
      <c r="U41" s="58" t="str">
        <f>IF(AND((T41&gt;0),(T$4&gt;0)),(T41/T$4*100),"")</f>
        <v/>
      </c>
      <c r="V41" s="59"/>
      <c r="W41" s="58" t="str">
        <f>IF(AND((V41&gt;0),(V$4&gt;0)),(V41/V$4*100),"")</f>
        <v/>
      </c>
      <c r="X41" s="59"/>
      <c r="Y41" s="58" t="str">
        <f>IF(AND((X41&gt;0),(X$4&gt;0)),(X41/X$4*100),"")</f>
        <v/>
      </c>
      <c r="Z41" s="59"/>
      <c r="AA41" s="58" t="str">
        <f>IF(AND((Z41&gt;0),(Z$4&gt;0)),(Z41/Z$4*100),"")</f>
        <v/>
      </c>
      <c r="AB41" s="59"/>
      <c r="AC41" s="58" t="str">
        <f>IF(AND((AB41&gt;0),(AB$4&gt;0)),(AB41/AB$4*100),"")</f>
        <v/>
      </c>
      <c r="AD41" s="59"/>
      <c r="AE41" s="58" t="str">
        <f t="shared" ref="AE41:AE42" si="184">IF(AND((AD41&gt;0),(AD$4&gt;0)),(AD41/AD$4*100),"")</f>
        <v/>
      </c>
      <c r="AF41" s="59"/>
      <c r="AG41" s="58" t="str">
        <f t="shared" ref="AG41:AG42" si="185">IF(AND((AF41&gt;0),(AF$4&gt;0)),(AF41/AF$4*100),"")</f>
        <v/>
      </c>
      <c r="AH41" s="59"/>
      <c r="AI41" s="58" t="str">
        <f t="shared" ref="AI41:AI42" si="186">IF(AND((AH41&gt;0),(AH$4&gt;0)),(AH41/AH$4*100),"")</f>
        <v/>
      </c>
      <c r="AJ41" s="59"/>
      <c r="AK41" s="58" t="str">
        <f t="shared" ref="AK41:AK42" si="187">IF(AND((AJ41&gt;0),(AJ$4&gt;0)),(AJ41/AJ$4*100),"")</f>
        <v/>
      </c>
      <c r="AL41" s="59"/>
      <c r="AM41" s="58" t="str">
        <f t="shared" ref="AM41:AM42" si="188">IF(AND((AL41&gt;0),(AL$4&gt;0)),(AL41/AL$4*100),"")</f>
        <v/>
      </c>
      <c r="AN41" s="59"/>
      <c r="AO41" s="58" t="str">
        <f t="shared" ref="AO41:AO42" si="189">IF(AND((AN41&gt;0),(AN$4&gt;0)),(AN41/AN$4*100),"")</f>
        <v/>
      </c>
      <c r="AP41" s="59"/>
      <c r="AQ41" s="58" t="str">
        <f t="shared" ref="AQ41:AQ42" si="190">IF(AND((AP41&gt;0),(AP$4&gt;0)),(AP41/AP$4*100),"")</f>
        <v/>
      </c>
      <c r="AR41" s="59"/>
      <c r="AS41" s="58" t="str">
        <f t="shared" ref="AS41:AS42" si="191">IF(AND((AR41&gt;0),(AR$4&gt;0)),(AR41/AR$4*100),"")</f>
        <v/>
      </c>
      <c r="AT41" s="59"/>
      <c r="AU41" s="58" t="str">
        <f t="shared" ref="AU41:AU42" si="192">IF(AND((AT41&gt;0),(AT$4&gt;0)),(AT41/AT$4*100),"")</f>
        <v/>
      </c>
      <c r="AV41" s="59"/>
      <c r="AW41" s="58" t="str">
        <f t="shared" ref="AW41:AW42" si="193">IF(AND((AV41&gt;0),(AV$4&gt;0)),(AV41/AV$4*100),"")</f>
        <v/>
      </c>
      <c r="AX41" s="59"/>
      <c r="AY41" s="58" t="str">
        <f t="shared" ref="AY41:AY42" si="194">IF(AND((AX41&gt;0),(AX$4&gt;0)),(AX41/AX$4*100),"")</f>
        <v/>
      </c>
      <c r="AZ41" s="59"/>
      <c r="BA41" s="58" t="str">
        <f t="shared" ref="BA41:BA42" si="195">IF(AND((AZ41&gt;0),(AZ$4&gt;0)),(AZ41/AZ$4*100),"")</f>
        <v/>
      </c>
      <c r="BB41" s="59"/>
      <c r="BC41" s="58" t="str">
        <f t="shared" ref="BC41:BC42" si="196">IF(AND((BB41&gt;0),(BB$4&gt;0)),(BB41/BB$4*100),"")</f>
        <v/>
      </c>
      <c r="BD41" s="59"/>
      <c r="BE41" s="58" t="str">
        <f t="shared" ref="BE41:BE42" si="197">IF(AND((BD41&gt;0),(BD$4&gt;0)),(BD41/BD$4*100),"")</f>
        <v/>
      </c>
      <c r="BF41" s="59"/>
      <c r="BG41" s="58" t="str">
        <f t="shared" ref="BG41:BG42" si="198">IF(AND((BF41&gt;0),(BF$4&gt;0)),(BF41/BF$4*100),"")</f>
        <v/>
      </c>
      <c r="BH41" s="59"/>
      <c r="BI41" s="58" t="str">
        <f t="shared" ref="BI41:BI42" si="199">IF(AND((BH41&gt;0),(BH$4&gt;0)),(BH41/BH$4*100),"")</f>
        <v/>
      </c>
      <c r="BK41" s="143" t="s">
        <v>52</v>
      </c>
      <c r="BL41" s="139">
        <f t="shared" si="16"/>
        <v>0</v>
      </c>
      <c r="BM41" s="45" t="str">
        <f t="shared" si="17"/>
        <v/>
      </c>
      <c r="BN41" s="46" t="str">
        <f t="shared" si="18"/>
        <v>?</v>
      </c>
      <c r="BO41" s="47" t="str">
        <f t="shared" si="19"/>
        <v/>
      </c>
      <c r="BP41" s="48" t="str">
        <f t="shared" si="20"/>
        <v/>
      </c>
      <c r="BQ41" s="53" t="str">
        <f t="shared" si="41"/>
        <v>?</v>
      </c>
      <c r="BR41" s="49" t="str">
        <f t="shared" si="21"/>
        <v/>
      </c>
      <c r="BS41" s="50" t="str">
        <f t="shared" si="22"/>
        <v>?</v>
      </c>
      <c r="BT41" s="51" t="str">
        <f t="shared" si="22"/>
        <v>?</v>
      </c>
      <c r="BU41" s="46" t="str">
        <f t="shared" si="23"/>
        <v>?</v>
      </c>
      <c r="BV41" s="52" t="str">
        <f t="shared" si="23"/>
        <v>?</v>
      </c>
      <c r="BW41" s="46" t="str">
        <f t="shared" si="24"/>
        <v>?</v>
      </c>
      <c r="BX41" s="53" t="str">
        <f t="shared" si="24"/>
        <v>?</v>
      </c>
    </row>
    <row r="42" spans="1:76" ht="16.5" customHeight="1" x14ac:dyDescent="0.3">
      <c r="A42" s="27" t="s">
        <v>53</v>
      </c>
      <c r="B42" s="59"/>
      <c r="C42" s="58" t="str">
        <f>IF(AND((B42&gt;0),(B$4&gt;0)),(B42/B$4*100),"")</f>
        <v/>
      </c>
      <c r="D42" s="59"/>
      <c r="E42" s="58" t="str">
        <f>IF(AND((D42&gt;0),(D$4&gt;0)),(D42/D$4*100),"")</f>
        <v/>
      </c>
      <c r="F42" s="59"/>
      <c r="G42" s="58" t="str">
        <f>IF(AND((F42&gt;0),(F$4&gt;0)),(F42/F$4*100),"")</f>
        <v/>
      </c>
      <c r="H42" s="59"/>
      <c r="I42" s="58" t="str">
        <f>IF(AND((H42&gt;0),(H$4&gt;0)),(H42/H$4*100),"")</f>
        <v/>
      </c>
      <c r="J42" s="59"/>
      <c r="K42" s="58" t="str">
        <f>IF(AND((J42&gt;0),(J$4&gt;0)),(J42/J$4*100),"")</f>
        <v/>
      </c>
      <c r="L42" s="59"/>
      <c r="M42" s="58" t="str">
        <f>IF(AND((L42&gt;0),(L$4&gt;0)),(L42/L$4*100),"")</f>
        <v/>
      </c>
      <c r="N42" s="59"/>
      <c r="O42" s="58" t="str">
        <f>IF(AND((N42&gt;0),(N$4&gt;0)),(N42/N$4*100),"")</f>
        <v/>
      </c>
      <c r="P42" s="59"/>
      <c r="Q42" s="58" t="str">
        <f>IF(AND((P42&gt;0),(P$4&gt;0)),(P42/P$4*100),"")</f>
        <v/>
      </c>
      <c r="R42" s="59"/>
      <c r="S42" s="58" t="str">
        <f>IF(AND((R42&gt;0),(R$4&gt;0)),(R42/R$4*100),"")</f>
        <v/>
      </c>
      <c r="T42" s="59"/>
      <c r="U42" s="58" t="str">
        <f>IF(AND((T42&gt;0),(T$4&gt;0)),(T42/T$4*100),"")</f>
        <v/>
      </c>
      <c r="V42" s="59"/>
      <c r="W42" s="58" t="str">
        <f>IF(AND((V42&gt;0),(V$4&gt;0)),(V42/V$4*100),"")</f>
        <v/>
      </c>
      <c r="X42" s="59"/>
      <c r="Y42" s="58" t="str">
        <f>IF(AND((X42&gt;0),(X$4&gt;0)),(X42/X$4*100),"")</f>
        <v/>
      </c>
      <c r="Z42" s="59"/>
      <c r="AA42" s="58" t="str">
        <f>IF(AND((Z42&gt;0),(Z$4&gt;0)),(Z42/Z$4*100),"")</f>
        <v/>
      </c>
      <c r="AB42" s="59"/>
      <c r="AC42" s="58" t="str">
        <f>IF(AND((AB42&gt;0),(AB$4&gt;0)),(AB42/AB$4*100),"")</f>
        <v/>
      </c>
      <c r="AD42" s="59"/>
      <c r="AE42" s="58" t="str">
        <f t="shared" si="184"/>
        <v/>
      </c>
      <c r="AF42" s="59"/>
      <c r="AG42" s="58" t="str">
        <f t="shared" si="185"/>
        <v/>
      </c>
      <c r="AH42" s="59"/>
      <c r="AI42" s="58" t="str">
        <f t="shared" si="186"/>
        <v/>
      </c>
      <c r="AJ42" s="59"/>
      <c r="AK42" s="58" t="str">
        <f t="shared" si="187"/>
        <v/>
      </c>
      <c r="AL42" s="59"/>
      <c r="AM42" s="58" t="str">
        <f t="shared" si="188"/>
        <v/>
      </c>
      <c r="AN42" s="59"/>
      <c r="AO42" s="58" t="str">
        <f t="shared" si="189"/>
        <v/>
      </c>
      <c r="AP42" s="59"/>
      <c r="AQ42" s="58" t="str">
        <f t="shared" si="190"/>
        <v/>
      </c>
      <c r="AR42" s="59"/>
      <c r="AS42" s="58" t="str">
        <f t="shared" si="191"/>
        <v/>
      </c>
      <c r="AT42" s="59"/>
      <c r="AU42" s="58" t="str">
        <f t="shared" si="192"/>
        <v/>
      </c>
      <c r="AV42" s="59"/>
      <c r="AW42" s="58" t="str">
        <f t="shared" si="193"/>
        <v/>
      </c>
      <c r="AX42" s="59"/>
      <c r="AY42" s="58" t="str">
        <f t="shared" si="194"/>
        <v/>
      </c>
      <c r="AZ42" s="59"/>
      <c r="BA42" s="58" t="str">
        <f t="shared" si="195"/>
        <v/>
      </c>
      <c r="BB42" s="59"/>
      <c r="BC42" s="58" t="str">
        <f t="shared" si="196"/>
        <v/>
      </c>
      <c r="BD42" s="59"/>
      <c r="BE42" s="58" t="str">
        <f t="shared" si="197"/>
        <v/>
      </c>
      <c r="BF42" s="59"/>
      <c r="BG42" s="58" t="str">
        <f t="shared" si="198"/>
        <v/>
      </c>
      <c r="BH42" s="59"/>
      <c r="BI42" s="58" t="str">
        <f t="shared" si="199"/>
        <v/>
      </c>
      <c r="BK42" s="143" t="s">
        <v>53</v>
      </c>
      <c r="BL42" s="139">
        <f t="shared" si="16"/>
        <v>0</v>
      </c>
      <c r="BM42" s="45" t="str">
        <f t="shared" si="17"/>
        <v/>
      </c>
      <c r="BN42" s="46" t="str">
        <f t="shared" si="18"/>
        <v>?</v>
      </c>
      <c r="BO42" s="47" t="str">
        <f t="shared" si="19"/>
        <v/>
      </c>
      <c r="BP42" s="48" t="str">
        <f t="shared" si="20"/>
        <v/>
      </c>
      <c r="BQ42" s="53" t="str">
        <f t="shared" si="41"/>
        <v>?</v>
      </c>
      <c r="BR42" s="49" t="str">
        <f t="shared" si="21"/>
        <v/>
      </c>
      <c r="BS42" s="50" t="str">
        <f t="shared" si="22"/>
        <v>?</v>
      </c>
      <c r="BT42" s="51" t="str">
        <f t="shared" si="22"/>
        <v>?</v>
      </c>
      <c r="BU42" s="46" t="str">
        <f t="shared" si="23"/>
        <v>?</v>
      </c>
      <c r="BV42" s="52" t="str">
        <f t="shared" si="23"/>
        <v>?</v>
      </c>
      <c r="BW42" s="46" t="str">
        <f t="shared" si="24"/>
        <v>?</v>
      </c>
      <c r="BX42" s="53" t="str">
        <f t="shared" si="24"/>
        <v>?</v>
      </c>
    </row>
    <row r="43" spans="1:76" ht="16.5" customHeight="1" thickBot="1" x14ac:dyDescent="0.35">
      <c r="A43" s="27" t="s">
        <v>54</v>
      </c>
      <c r="B43" s="60" t="str">
        <f>IF(AND((B42&gt;0),(B41&gt;0)),(B42/B41),"")</f>
        <v/>
      </c>
      <c r="C43" s="58" t="s">
        <v>28</v>
      </c>
      <c r="D43" s="60" t="str">
        <f>IF(AND((D42&gt;0),(D41&gt;0)),(D42/D41),"")</f>
        <v/>
      </c>
      <c r="E43" s="58" t="s">
        <v>28</v>
      </c>
      <c r="F43" s="60" t="str">
        <f>IF(AND((F42&gt;0),(F41&gt;0)),(F42/F41),"")</f>
        <v/>
      </c>
      <c r="G43" s="58" t="s">
        <v>28</v>
      </c>
      <c r="H43" s="60" t="str">
        <f>IF(AND((H42&gt;0),(H41&gt;0)),(H42/H41),"")</f>
        <v/>
      </c>
      <c r="I43" s="58" t="s">
        <v>28</v>
      </c>
      <c r="J43" s="60" t="str">
        <f>IF(AND((J42&gt;0),(J41&gt;0)),(J42/J41),"")</f>
        <v/>
      </c>
      <c r="K43" s="58" t="s">
        <v>28</v>
      </c>
      <c r="L43" s="60" t="str">
        <f>IF(AND((L42&gt;0),(L41&gt;0)),(L42/L41),"")</f>
        <v/>
      </c>
      <c r="M43" s="58" t="s">
        <v>28</v>
      </c>
      <c r="N43" s="60" t="str">
        <f>IF(AND((N42&gt;0),(N41&gt;0)),(N42/N41),"")</f>
        <v/>
      </c>
      <c r="O43" s="58" t="s">
        <v>28</v>
      </c>
      <c r="P43" s="60" t="str">
        <f>IF(AND((P42&gt;0),(P41&gt;0)),(P42/P41),"")</f>
        <v/>
      </c>
      <c r="Q43" s="58" t="s">
        <v>28</v>
      </c>
      <c r="R43" s="60" t="str">
        <f>IF(AND((R42&gt;0),(R41&gt;0)),(R42/R41),"")</f>
        <v/>
      </c>
      <c r="S43" s="58" t="s">
        <v>28</v>
      </c>
      <c r="T43" s="60" t="str">
        <f>IF(AND((T42&gt;0),(T41&gt;0)),(T42/T41),"")</f>
        <v/>
      </c>
      <c r="U43" s="58" t="s">
        <v>28</v>
      </c>
      <c r="V43" s="60" t="str">
        <f>IF(AND((V42&gt;0),(V41&gt;0)),(V42/V41),"")</f>
        <v/>
      </c>
      <c r="W43" s="58" t="s">
        <v>28</v>
      </c>
      <c r="X43" s="60" t="str">
        <f>IF(AND((X42&gt;0),(X41&gt;0)),(X42/X41),"")</f>
        <v/>
      </c>
      <c r="Y43" s="58" t="s">
        <v>28</v>
      </c>
      <c r="Z43" s="60" t="str">
        <f>IF(AND((Z42&gt;0),(Z41&gt;0)),(Z42/Z41),"")</f>
        <v/>
      </c>
      <c r="AA43" s="58" t="s">
        <v>28</v>
      </c>
      <c r="AB43" s="60" t="str">
        <f>IF(AND((AB42&gt;0),(AB41&gt;0)),(AB42/AB41),"")</f>
        <v/>
      </c>
      <c r="AC43" s="58" t="s">
        <v>28</v>
      </c>
      <c r="AD43" s="60" t="str">
        <f t="shared" ref="AD43" si="200">IF(AND((AD42&gt;0),(AD41&gt;0)),(AD42/AD41),"")</f>
        <v/>
      </c>
      <c r="AE43" s="58" t="s">
        <v>28</v>
      </c>
      <c r="AF43" s="60" t="str">
        <f t="shared" ref="AF43" si="201">IF(AND((AF42&gt;0),(AF41&gt;0)),(AF42/AF41),"")</f>
        <v/>
      </c>
      <c r="AG43" s="58" t="s">
        <v>28</v>
      </c>
      <c r="AH43" s="60" t="str">
        <f t="shared" ref="AH43" si="202">IF(AND((AH42&gt;0),(AH41&gt;0)),(AH42/AH41),"")</f>
        <v/>
      </c>
      <c r="AI43" s="58" t="s">
        <v>28</v>
      </c>
      <c r="AJ43" s="60" t="str">
        <f t="shared" ref="AJ43" si="203">IF(AND((AJ42&gt;0),(AJ41&gt;0)),(AJ42/AJ41),"")</f>
        <v/>
      </c>
      <c r="AK43" s="58" t="s">
        <v>28</v>
      </c>
      <c r="AL43" s="60" t="str">
        <f t="shared" ref="AL43" si="204">IF(AND((AL42&gt;0),(AL41&gt;0)),(AL42/AL41),"")</f>
        <v/>
      </c>
      <c r="AM43" s="58" t="s">
        <v>28</v>
      </c>
      <c r="AN43" s="60" t="str">
        <f t="shared" ref="AN43" si="205">IF(AND((AN42&gt;0),(AN41&gt;0)),(AN42/AN41),"")</f>
        <v/>
      </c>
      <c r="AO43" s="58" t="s">
        <v>28</v>
      </c>
      <c r="AP43" s="60" t="str">
        <f t="shared" ref="AP43" si="206">IF(AND((AP42&gt;0),(AP41&gt;0)),(AP42/AP41),"")</f>
        <v/>
      </c>
      <c r="AQ43" s="58" t="s">
        <v>28</v>
      </c>
      <c r="AR43" s="60" t="str">
        <f t="shared" ref="AR43" si="207">IF(AND((AR42&gt;0),(AR41&gt;0)),(AR42/AR41),"")</f>
        <v/>
      </c>
      <c r="AS43" s="58" t="s">
        <v>28</v>
      </c>
      <c r="AT43" s="60" t="str">
        <f t="shared" ref="AT43" si="208">IF(AND((AT42&gt;0),(AT41&gt;0)),(AT42/AT41),"")</f>
        <v/>
      </c>
      <c r="AU43" s="58" t="s">
        <v>28</v>
      </c>
      <c r="AV43" s="60" t="str">
        <f t="shared" ref="AV43" si="209">IF(AND((AV42&gt;0),(AV41&gt;0)),(AV42/AV41),"")</f>
        <v/>
      </c>
      <c r="AW43" s="58" t="s">
        <v>28</v>
      </c>
      <c r="AX43" s="60" t="str">
        <f t="shared" ref="AX43" si="210">IF(AND((AX42&gt;0),(AX41&gt;0)),(AX42/AX41),"")</f>
        <v/>
      </c>
      <c r="AY43" s="58" t="s">
        <v>28</v>
      </c>
      <c r="AZ43" s="60" t="str">
        <f t="shared" ref="AZ43" si="211">IF(AND((AZ42&gt;0),(AZ41&gt;0)),(AZ42/AZ41),"")</f>
        <v/>
      </c>
      <c r="BA43" s="58" t="s">
        <v>28</v>
      </c>
      <c r="BB43" s="60" t="str">
        <f t="shared" ref="BB43" si="212">IF(AND((BB42&gt;0),(BB41&gt;0)),(BB42/BB41),"")</f>
        <v/>
      </c>
      <c r="BC43" s="58" t="s">
        <v>28</v>
      </c>
      <c r="BD43" s="60" t="str">
        <f t="shared" ref="BD43" si="213">IF(AND((BD42&gt;0),(BD41&gt;0)),(BD42/BD41),"")</f>
        <v/>
      </c>
      <c r="BE43" s="58" t="s">
        <v>28</v>
      </c>
      <c r="BF43" s="60" t="str">
        <f t="shared" ref="BF43" si="214">IF(AND((BF42&gt;0),(BF41&gt;0)),(BF42/BF41),"")</f>
        <v/>
      </c>
      <c r="BG43" s="58" t="s">
        <v>28</v>
      </c>
      <c r="BH43" s="60" t="str">
        <f t="shared" ref="BH43" si="215">IF(AND((BH42&gt;0),(BH41&gt;0)),(BH42/BH41),"")</f>
        <v/>
      </c>
      <c r="BI43" s="58" t="s">
        <v>28</v>
      </c>
      <c r="BK43" s="144" t="s">
        <v>54</v>
      </c>
      <c r="BL43" s="140">
        <f t="shared" si="16"/>
        <v>0</v>
      </c>
      <c r="BM43" s="67" t="str">
        <f t="shared" si="17"/>
        <v/>
      </c>
      <c r="BN43" s="68" t="str">
        <f t="shared" si="18"/>
        <v>?</v>
      </c>
      <c r="BO43" s="69" t="str">
        <f t="shared" si="19"/>
        <v/>
      </c>
      <c r="BP43" s="70" t="str">
        <f t="shared" si="20"/>
        <v/>
      </c>
      <c r="BQ43" s="71" t="s">
        <v>28</v>
      </c>
      <c r="BR43" s="72" t="str">
        <f t="shared" si="21"/>
        <v/>
      </c>
      <c r="BS43" s="73" t="str">
        <f t="shared" si="22"/>
        <v>?</v>
      </c>
      <c r="BT43" s="74" t="s">
        <v>28</v>
      </c>
      <c r="BU43" s="75" t="str">
        <f t="shared" si="23"/>
        <v>?</v>
      </c>
      <c r="BV43" s="76" t="s">
        <v>28</v>
      </c>
      <c r="BW43" s="68" t="str">
        <f t="shared" si="24"/>
        <v>?</v>
      </c>
      <c r="BX43" s="71" t="s">
        <v>28</v>
      </c>
    </row>
    <row r="44" spans="1:76" s="82" customFormat="1" x14ac:dyDescent="0.3">
      <c r="A44" s="77"/>
      <c r="B44" s="78"/>
      <c r="C44" s="79"/>
      <c r="D44" s="80"/>
      <c r="E44" s="81"/>
      <c r="F44" s="80"/>
      <c r="G44" s="81"/>
      <c r="H44" s="80"/>
      <c r="I44" s="81"/>
      <c r="J44" s="80"/>
      <c r="K44" s="81"/>
      <c r="L44" s="80"/>
      <c r="M44" s="81"/>
      <c r="N44" s="80"/>
      <c r="O44" s="81"/>
      <c r="P44" s="80"/>
      <c r="Q44" s="81"/>
      <c r="R44" s="80"/>
      <c r="S44" s="81"/>
      <c r="T44" s="80"/>
      <c r="U44" s="81"/>
      <c r="V44" s="80"/>
      <c r="W44" s="81"/>
      <c r="X44" s="80"/>
      <c r="Y44" s="81"/>
      <c r="Z44" s="80"/>
      <c r="AA44" s="81"/>
      <c r="AB44" s="80"/>
      <c r="AC44" s="81"/>
      <c r="AD44" s="80"/>
      <c r="AE44" s="81"/>
      <c r="AF44" s="80"/>
      <c r="AG44" s="81"/>
      <c r="AH44" s="80"/>
      <c r="AI44" s="81"/>
      <c r="AJ44" s="80"/>
      <c r="AK44" s="81"/>
      <c r="AL44" s="80"/>
      <c r="AM44" s="81"/>
      <c r="AN44" s="80"/>
      <c r="AO44" s="81"/>
      <c r="AP44" s="80"/>
      <c r="AQ44" s="81"/>
      <c r="AR44" s="80"/>
      <c r="AS44" s="81"/>
      <c r="AT44" s="80"/>
      <c r="AU44" s="81"/>
      <c r="AV44" s="80"/>
      <c r="AW44" s="81"/>
      <c r="AX44" s="80"/>
      <c r="AY44" s="81"/>
      <c r="AZ44" s="80"/>
      <c r="BA44" s="81"/>
      <c r="BB44" s="80"/>
      <c r="BC44" s="81"/>
      <c r="BD44" s="80"/>
      <c r="BE44" s="81"/>
      <c r="BF44" s="80"/>
      <c r="BG44" s="81"/>
      <c r="BH44" s="80"/>
      <c r="BI44" s="81"/>
      <c r="BK44" s="83"/>
      <c r="BL44" s="84"/>
      <c r="BM44" s="85"/>
      <c r="BN44" s="86"/>
      <c r="BO44" s="87"/>
      <c r="BP44" s="88"/>
      <c r="BQ44" s="89"/>
      <c r="BR44" s="90"/>
      <c r="BS44" s="91"/>
      <c r="BT44" s="89"/>
      <c r="BU44" s="91"/>
      <c r="BV44" s="89"/>
      <c r="BW44" s="91"/>
      <c r="BX44" s="89"/>
    </row>
    <row r="45" spans="1:76" s="82" customFormat="1" x14ac:dyDescent="0.3">
      <c r="A45" s="92" t="s">
        <v>55</v>
      </c>
      <c r="B45" s="160"/>
      <c r="C45" s="160"/>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c r="AX45" s="159"/>
      <c r="AY45" s="159"/>
      <c r="AZ45" s="159"/>
      <c r="BA45" s="159"/>
      <c r="BB45" s="159"/>
      <c r="BC45" s="159"/>
      <c r="BD45" s="159"/>
      <c r="BE45" s="159"/>
      <c r="BF45" s="159"/>
      <c r="BG45" s="159"/>
      <c r="BH45" s="159"/>
      <c r="BI45" s="159"/>
      <c r="BL45" s="93">
        <f>COUNT(B45:BI45)</f>
        <v>0</v>
      </c>
      <c r="BM45" s="91"/>
      <c r="BN45" s="91"/>
      <c r="BO45" s="91"/>
      <c r="BP45" s="89"/>
      <c r="BQ45" s="89"/>
      <c r="BR45" s="89"/>
      <c r="BS45" s="161" t="str">
        <f>IF(COUNT(B45:BI45)&gt;0,AVERAGE(B45:BI45),"?")</f>
        <v>?</v>
      </c>
      <c r="BT45" s="161"/>
      <c r="BU45" s="91"/>
      <c r="BV45" s="89"/>
      <c r="BW45" s="91"/>
      <c r="BX45" s="89"/>
    </row>
  </sheetData>
  <mergeCells count="69">
    <mergeCell ref="BS45:BT45"/>
    <mergeCell ref="AX45:AY45"/>
    <mergeCell ref="AZ45:BA45"/>
    <mergeCell ref="BB45:BC45"/>
    <mergeCell ref="BD45:BE45"/>
    <mergeCell ref="BF45:BG45"/>
    <mergeCell ref="BH45:BI45"/>
    <mergeCell ref="AV45:AW45"/>
    <mergeCell ref="Z45:AA45"/>
    <mergeCell ref="AB45:AC45"/>
    <mergeCell ref="AD45:AE45"/>
    <mergeCell ref="AF45:AG45"/>
    <mergeCell ref="AH45:AI45"/>
    <mergeCell ref="AJ45:AK45"/>
    <mergeCell ref="AL45:AM45"/>
    <mergeCell ref="AN45:AO45"/>
    <mergeCell ref="AP45:AQ45"/>
    <mergeCell ref="AR45:AS45"/>
    <mergeCell ref="AT45:AU45"/>
    <mergeCell ref="X45:Y45"/>
    <mergeCell ref="B45:C45"/>
    <mergeCell ref="D45:E45"/>
    <mergeCell ref="F45:G45"/>
    <mergeCell ref="H45:I45"/>
    <mergeCell ref="J45:K45"/>
    <mergeCell ref="L45:M45"/>
    <mergeCell ref="N45:O45"/>
    <mergeCell ref="P45:Q45"/>
    <mergeCell ref="R45:S45"/>
    <mergeCell ref="T45:U45"/>
    <mergeCell ref="V45:W45"/>
    <mergeCell ref="BW1:BX1"/>
    <mergeCell ref="BM2:BO2"/>
    <mergeCell ref="BP2:BR2"/>
    <mergeCell ref="AX1:AY1"/>
    <mergeCell ref="AZ1:BA1"/>
    <mergeCell ref="BB1:BC1"/>
    <mergeCell ref="BD1:BE1"/>
    <mergeCell ref="BF1:BG1"/>
    <mergeCell ref="BH1:BI1"/>
    <mergeCell ref="BK1:BK2"/>
    <mergeCell ref="BL1:BL2"/>
    <mergeCell ref="BM1:BR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X1:Y1"/>
    <mergeCell ref="B1:C1"/>
    <mergeCell ref="D1:E1"/>
    <mergeCell ref="F1:G1"/>
    <mergeCell ref="H1:I1"/>
    <mergeCell ref="J1:K1"/>
    <mergeCell ref="L1:M1"/>
    <mergeCell ref="N1:O1"/>
    <mergeCell ref="P1:Q1"/>
    <mergeCell ref="R1:S1"/>
    <mergeCell ref="T1:U1"/>
    <mergeCell ref="V1:W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BX45"/>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9.109375" defaultRowHeight="13.8" x14ac:dyDescent="0.3"/>
  <cols>
    <col min="1" max="1" width="35.44140625" style="19" bestFit="1" customWidth="1"/>
    <col min="2" max="61" width="6.6640625" style="19" customWidth="1"/>
    <col min="62" max="62" width="2.88671875" style="19" customWidth="1"/>
    <col min="63" max="63" width="35.5546875" style="19" bestFit="1" customWidth="1"/>
    <col min="64" max="64" width="3.109375" style="19" bestFit="1" customWidth="1"/>
    <col min="65" max="65" width="6.109375" style="19" customWidth="1"/>
    <col min="66" max="66" width="2.44140625" style="19" customWidth="1"/>
    <col min="67" max="67" width="6.109375" style="19" customWidth="1"/>
    <col min="68" max="68" width="7.5546875" style="19" bestFit="1" customWidth="1"/>
    <col min="69" max="69" width="2.44140625" style="19" customWidth="1"/>
    <col min="70" max="70" width="7.5546875" style="19" bestFit="1" customWidth="1"/>
    <col min="71" max="71" width="7.88671875" style="19" bestFit="1" customWidth="1"/>
    <col min="72" max="72" width="7.5546875" style="19" bestFit="1" customWidth="1"/>
    <col min="73" max="73" width="7.88671875" style="19" bestFit="1" customWidth="1"/>
    <col min="74" max="74" width="7.33203125" style="19" bestFit="1" customWidth="1"/>
    <col min="75" max="75" width="6.88671875" style="19" bestFit="1" customWidth="1"/>
    <col min="76" max="76" width="7.5546875" style="19" bestFit="1" customWidth="1"/>
    <col min="77" max="16384" width="9.109375" style="19"/>
  </cols>
  <sheetData>
    <row r="1" spans="1:76" ht="16.5" customHeight="1" x14ac:dyDescent="0.3">
      <c r="A1" s="18" t="s">
        <v>17</v>
      </c>
      <c r="B1" s="148" t="s">
        <v>18</v>
      </c>
      <c r="C1" s="148"/>
      <c r="D1" s="148">
        <v>2</v>
      </c>
      <c r="E1" s="148"/>
      <c r="F1" s="148">
        <v>3</v>
      </c>
      <c r="G1" s="148"/>
      <c r="H1" s="148">
        <v>4</v>
      </c>
      <c r="I1" s="148"/>
      <c r="J1" s="148">
        <v>5</v>
      </c>
      <c r="K1" s="148"/>
      <c r="L1" s="148">
        <v>6</v>
      </c>
      <c r="M1" s="148"/>
      <c r="N1" s="148">
        <v>7</v>
      </c>
      <c r="O1" s="148"/>
      <c r="P1" s="148">
        <v>8</v>
      </c>
      <c r="Q1" s="148"/>
      <c r="R1" s="148">
        <v>9</v>
      </c>
      <c r="S1" s="148"/>
      <c r="T1" s="148">
        <v>10</v>
      </c>
      <c r="U1" s="148"/>
      <c r="V1" s="148">
        <v>11</v>
      </c>
      <c r="W1" s="148"/>
      <c r="X1" s="147">
        <v>12</v>
      </c>
      <c r="Y1" s="147"/>
      <c r="Z1" s="147">
        <v>13</v>
      </c>
      <c r="AA1" s="147"/>
      <c r="AB1" s="147">
        <v>14</v>
      </c>
      <c r="AC1" s="147"/>
      <c r="AD1" s="147">
        <v>15</v>
      </c>
      <c r="AE1" s="147"/>
      <c r="AF1" s="147">
        <v>16</v>
      </c>
      <c r="AG1" s="147"/>
      <c r="AH1" s="147">
        <v>17</v>
      </c>
      <c r="AI1" s="147"/>
      <c r="AJ1" s="147">
        <v>18</v>
      </c>
      <c r="AK1" s="147"/>
      <c r="AL1" s="147">
        <v>19</v>
      </c>
      <c r="AM1" s="147"/>
      <c r="AN1" s="147">
        <v>20</v>
      </c>
      <c r="AO1" s="147"/>
      <c r="AP1" s="147">
        <v>21</v>
      </c>
      <c r="AQ1" s="147"/>
      <c r="AR1" s="147">
        <v>22</v>
      </c>
      <c r="AS1" s="147"/>
      <c r="AT1" s="147">
        <v>23</v>
      </c>
      <c r="AU1" s="147"/>
      <c r="AV1" s="147">
        <v>24</v>
      </c>
      <c r="AW1" s="147"/>
      <c r="AX1" s="147">
        <v>25</v>
      </c>
      <c r="AY1" s="147"/>
      <c r="AZ1" s="147">
        <v>26</v>
      </c>
      <c r="BA1" s="147"/>
      <c r="BB1" s="147">
        <v>27</v>
      </c>
      <c r="BC1" s="147"/>
      <c r="BD1" s="147">
        <v>28</v>
      </c>
      <c r="BE1" s="147"/>
      <c r="BF1" s="147">
        <v>29</v>
      </c>
      <c r="BG1" s="147"/>
      <c r="BH1" s="147">
        <v>30</v>
      </c>
      <c r="BI1" s="147"/>
      <c r="BK1" s="153" t="s">
        <v>19</v>
      </c>
      <c r="BL1" s="155" t="s">
        <v>20</v>
      </c>
      <c r="BM1" s="149" t="s">
        <v>21</v>
      </c>
      <c r="BN1" s="149"/>
      <c r="BO1" s="149"/>
      <c r="BP1" s="149"/>
      <c r="BQ1" s="149"/>
      <c r="BR1" s="157"/>
      <c r="BS1" s="149" t="s">
        <v>22</v>
      </c>
      <c r="BT1" s="157"/>
      <c r="BU1" s="149" t="s">
        <v>23</v>
      </c>
      <c r="BV1" s="158"/>
      <c r="BW1" s="149" t="s">
        <v>24</v>
      </c>
      <c r="BX1" s="149"/>
    </row>
    <row r="2" spans="1:76" ht="16.5" customHeight="1" x14ac:dyDescent="0.3">
      <c r="A2" s="20" t="s">
        <v>19</v>
      </c>
      <c r="B2" s="21" t="s">
        <v>25</v>
      </c>
      <c r="C2" s="22" t="s">
        <v>73</v>
      </c>
      <c r="D2" s="21" t="s">
        <v>25</v>
      </c>
      <c r="E2" s="22" t="s">
        <v>73</v>
      </c>
      <c r="F2" s="21" t="s">
        <v>25</v>
      </c>
      <c r="G2" s="22" t="s">
        <v>73</v>
      </c>
      <c r="H2" s="21" t="s">
        <v>25</v>
      </c>
      <c r="I2" s="22" t="s">
        <v>73</v>
      </c>
      <c r="J2" s="21" t="s">
        <v>25</v>
      </c>
      <c r="K2" s="22" t="s">
        <v>73</v>
      </c>
      <c r="L2" s="21" t="s">
        <v>25</v>
      </c>
      <c r="M2" s="22" t="s">
        <v>73</v>
      </c>
      <c r="N2" s="21" t="s">
        <v>25</v>
      </c>
      <c r="O2" s="22" t="s">
        <v>73</v>
      </c>
      <c r="P2" s="21" t="s">
        <v>25</v>
      </c>
      <c r="Q2" s="22" t="s">
        <v>73</v>
      </c>
      <c r="R2" s="21" t="s">
        <v>25</v>
      </c>
      <c r="S2" s="22" t="s">
        <v>73</v>
      </c>
      <c r="T2" s="21" t="s">
        <v>25</v>
      </c>
      <c r="U2" s="22" t="s">
        <v>73</v>
      </c>
      <c r="V2" s="21" t="s">
        <v>25</v>
      </c>
      <c r="W2" s="22" t="s">
        <v>73</v>
      </c>
      <c r="X2" s="21" t="s">
        <v>25</v>
      </c>
      <c r="Y2" s="22" t="s">
        <v>73</v>
      </c>
      <c r="Z2" s="21" t="s">
        <v>25</v>
      </c>
      <c r="AA2" s="22" t="s">
        <v>73</v>
      </c>
      <c r="AB2" s="21" t="s">
        <v>25</v>
      </c>
      <c r="AC2" s="22" t="s">
        <v>73</v>
      </c>
      <c r="AD2" s="21" t="s">
        <v>25</v>
      </c>
      <c r="AE2" s="22" t="s">
        <v>73</v>
      </c>
      <c r="AF2" s="21" t="s">
        <v>25</v>
      </c>
      <c r="AG2" s="22" t="s">
        <v>73</v>
      </c>
      <c r="AH2" s="21" t="s">
        <v>25</v>
      </c>
      <c r="AI2" s="22" t="s">
        <v>73</v>
      </c>
      <c r="AJ2" s="21" t="s">
        <v>25</v>
      </c>
      <c r="AK2" s="22" t="s">
        <v>73</v>
      </c>
      <c r="AL2" s="21" t="s">
        <v>25</v>
      </c>
      <c r="AM2" s="22" t="s">
        <v>73</v>
      </c>
      <c r="AN2" s="21" t="s">
        <v>25</v>
      </c>
      <c r="AO2" s="22" t="s">
        <v>73</v>
      </c>
      <c r="AP2" s="21" t="s">
        <v>25</v>
      </c>
      <c r="AQ2" s="22" t="s">
        <v>73</v>
      </c>
      <c r="AR2" s="21" t="s">
        <v>25</v>
      </c>
      <c r="AS2" s="22" t="s">
        <v>73</v>
      </c>
      <c r="AT2" s="21" t="s">
        <v>25</v>
      </c>
      <c r="AU2" s="22" t="s">
        <v>73</v>
      </c>
      <c r="AV2" s="21" t="s">
        <v>25</v>
      </c>
      <c r="AW2" s="22" t="s">
        <v>73</v>
      </c>
      <c r="AX2" s="21" t="s">
        <v>25</v>
      </c>
      <c r="AY2" s="22" t="s">
        <v>73</v>
      </c>
      <c r="AZ2" s="21" t="s">
        <v>25</v>
      </c>
      <c r="BA2" s="22" t="s">
        <v>73</v>
      </c>
      <c r="BB2" s="21" t="s">
        <v>25</v>
      </c>
      <c r="BC2" s="22" t="s">
        <v>73</v>
      </c>
      <c r="BD2" s="21" t="s">
        <v>25</v>
      </c>
      <c r="BE2" s="22" t="s">
        <v>73</v>
      </c>
      <c r="BF2" s="21" t="s">
        <v>25</v>
      </c>
      <c r="BG2" s="22" t="s">
        <v>73</v>
      </c>
      <c r="BH2" s="21" t="s">
        <v>25</v>
      </c>
      <c r="BI2" s="22" t="s">
        <v>73</v>
      </c>
      <c r="BK2" s="154"/>
      <c r="BL2" s="156"/>
      <c r="BM2" s="150" t="s">
        <v>25</v>
      </c>
      <c r="BN2" s="150"/>
      <c r="BO2" s="150"/>
      <c r="BP2" s="151" t="s">
        <v>73</v>
      </c>
      <c r="BQ2" s="151"/>
      <c r="BR2" s="152"/>
      <c r="BS2" s="23" t="s">
        <v>25</v>
      </c>
      <c r="BT2" s="24" t="s">
        <v>73</v>
      </c>
      <c r="BU2" s="23" t="s">
        <v>25</v>
      </c>
      <c r="BV2" s="25" t="s">
        <v>73</v>
      </c>
      <c r="BW2" s="23" t="s">
        <v>25</v>
      </c>
      <c r="BX2" s="26" t="s">
        <v>73</v>
      </c>
    </row>
    <row r="3" spans="1:76" ht="16.5" customHeight="1" x14ac:dyDescent="0.3">
      <c r="A3" s="27" t="s">
        <v>26</v>
      </c>
      <c r="B3" s="28"/>
      <c r="C3" s="29" t="str">
        <f>IF(AND((B3&gt;0),(B$4&gt;0)),(B3/B$4*100),"")</f>
        <v/>
      </c>
      <c r="D3" s="28"/>
      <c r="E3" s="29" t="str">
        <f>IF(AND((D3&gt;0),(D$4&gt;0)),(D3/D$4*100),"")</f>
        <v/>
      </c>
      <c r="F3" s="28"/>
      <c r="G3" s="29" t="str">
        <f>IF(AND((F3&gt;0),(F$4&gt;0)),(F3/F$4*100),"")</f>
        <v/>
      </c>
      <c r="H3" s="28"/>
      <c r="I3" s="29" t="str">
        <f>IF(AND((H3&gt;0),(H$4&gt;0)),(H3/H$4*100),"")</f>
        <v/>
      </c>
      <c r="J3" s="28"/>
      <c r="K3" s="29" t="str">
        <f>IF(AND((J3&gt;0),(J$4&gt;0)),(J3/J$4*100),"")</f>
        <v/>
      </c>
      <c r="L3" s="28"/>
      <c r="M3" s="29" t="str">
        <f>IF(AND((L3&gt;0),(L$4&gt;0)),(L3/L$4*100),"")</f>
        <v/>
      </c>
      <c r="N3" s="28"/>
      <c r="O3" s="29" t="str">
        <f>IF(AND((N3&gt;0),(N$4&gt;0)),(N3/N$4*100),"")</f>
        <v/>
      </c>
      <c r="P3" s="28"/>
      <c r="Q3" s="29" t="str">
        <f>IF(AND((P3&gt;0),(P$4&gt;0)),(P3/P$4*100),"")</f>
        <v/>
      </c>
      <c r="R3" s="28"/>
      <c r="S3" s="29" t="str">
        <f>IF(AND((R3&gt;0),(R$4&gt;0)),(R3/R$4*100),"")</f>
        <v/>
      </c>
      <c r="T3" s="28"/>
      <c r="U3" s="29" t="str">
        <f>IF(AND((T3&gt;0),(T$4&gt;0)),(T3/T$4*100),"")</f>
        <v/>
      </c>
      <c r="V3" s="28"/>
      <c r="W3" s="29" t="str">
        <f>IF(AND((V3&gt;0),(V$4&gt;0)),(V3/V$4*100),"")</f>
        <v/>
      </c>
      <c r="X3" s="28"/>
      <c r="Y3" s="29" t="str">
        <f>IF(AND((X3&gt;0),(X$4&gt;0)),(X3/X$4*100),"")</f>
        <v/>
      </c>
      <c r="Z3" s="28"/>
      <c r="AA3" s="29" t="str">
        <f>IF(AND((Z3&gt;0),(Z$4&gt;0)),(Z3/Z$4*100),"")</f>
        <v/>
      </c>
      <c r="AB3" s="28"/>
      <c r="AC3" s="29" t="str">
        <f>IF(AND((AB3&gt;0),(AB$4&gt;0)),(AB3/AB$4*100),"")</f>
        <v/>
      </c>
      <c r="AD3" s="28"/>
      <c r="AE3" s="29" t="str">
        <f t="shared" ref="AE3" si="0">IF(AND((AD3&gt;0),(AD$4&gt;0)),(AD3/AD$4*100),"")</f>
        <v/>
      </c>
      <c r="AF3" s="28"/>
      <c r="AG3" s="29" t="str">
        <f t="shared" ref="AG3" si="1">IF(AND((AF3&gt;0),(AF$4&gt;0)),(AF3/AF$4*100),"")</f>
        <v/>
      </c>
      <c r="AH3" s="28"/>
      <c r="AI3" s="29" t="str">
        <f t="shared" ref="AI3" si="2">IF(AND((AH3&gt;0),(AH$4&gt;0)),(AH3/AH$4*100),"")</f>
        <v/>
      </c>
      <c r="AJ3" s="28"/>
      <c r="AK3" s="29" t="str">
        <f t="shared" ref="AK3" si="3">IF(AND((AJ3&gt;0),(AJ$4&gt;0)),(AJ3/AJ$4*100),"")</f>
        <v/>
      </c>
      <c r="AL3" s="28"/>
      <c r="AM3" s="29" t="str">
        <f t="shared" ref="AM3" si="4">IF(AND((AL3&gt;0),(AL$4&gt;0)),(AL3/AL$4*100),"")</f>
        <v/>
      </c>
      <c r="AN3" s="28"/>
      <c r="AO3" s="29" t="str">
        <f t="shared" ref="AO3" si="5">IF(AND((AN3&gt;0),(AN$4&gt;0)),(AN3/AN$4*100),"")</f>
        <v/>
      </c>
      <c r="AP3" s="28"/>
      <c r="AQ3" s="29" t="str">
        <f t="shared" ref="AQ3" si="6">IF(AND((AP3&gt;0),(AP$4&gt;0)),(AP3/AP$4*100),"")</f>
        <v/>
      </c>
      <c r="AR3" s="28"/>
      <c r="AS3" s="29" t="str">
        <f t="shared" ref="AS3" si="7">IF(AND((AR3&gt;0),(AR$4&gt;0)),(AR3/AR$4*100),"")</f>
        <v/>
      </c>
      <c r="AT3" s="28"/>
      <c r="AU3" s="29" t="str">
        <f t="shared" ref="AU3" si="8">IF(AND((AT3&gt;0),(AT$4&gt;0)),(AT3/AT$4*100),"")</f>
        <v/>
      </c>
      <c r="AV3" s="28"/>
      <c r="AW3" s="29" t="str">
        <f t="shared" ref="AW3" si="9">IF(AND((AV3&gt;0),(AV$4&gt;0)),(AV3/AV$4*100),"")</f>
        <v/>
      </c>
      <c r="AX3" s="28"/>
      <c r="AY3" s="29" t="str">
        <f t="shared" ref="AY3" si="10">IF(AND((AX3&gt;0),(AX$4&gt;0)),(AX3/AX$4*100),"")</f>
        <v/>
      </c>
      <c r="AZ3" s="28"/>
      <c r="BA3" s="29" t="str">
        <f t="shared" ref="BA3" si="11">IF(AND((AZ3&gt;0),(AZ$4&gt;0)),(AZ3/AZ$4*100),"")</f>
        <v/>
      </c>
      <c r="BB3" s="28"/>
      <c r="BC3" s="29" t="str">
        <f t="shared" ref="BC3" si="12">IF(AND((BB3&gt;0),(BB$4&gt;0)),(BB3/BB$4*100),"")</f>
        <v/>
      </c>
      <c r="BD3" s="28"/>
      <c r="BE3" s="29" t="str">
        <f t="shared" ref="BE3" si="13">IF(AND((BD3&gt;0),(BD$4&gt;0)),(BD3/BD$4*100),"")</f>
        <v/>
      </c>
      <c r="BF3" s="28"/>
      <c r="BG3" s="29" t="str">
        <f t="shared" ref="BG3" si="14">IF(AND((BF3&gt;0),(BF$4&gt;0)),(BF3/BF$4*100),"")</f>
        <v/>
      </c>
      <c r="BH3" s="28"/>
      <c r="BI3" s="29" t="str">
        <f t="shared" ref="BI3" si="15">IF(AND((BH3&gt;0),(BH$4&gt;0)),(BH3/BH$4*100),"")</f>
        <v/>
      </c>
      <c r="BJ3" s="30"/>
      <c r="BK3" s="141" t="s">
        <v>26</v>
      </c>
      <c r="BL3" s="31">
        <f>COUNT(B3,D3,F3,H3,J3,L3,N3,P3,R3,T3,V3,X3,Z3,AB3,AD3,AF3,AH3,AJ3,AL3,AN3,AP3,AR3,AT3,AV3,AX3,AZ3,BB3,BD3,BF3,BH3)</f>
        <v>0</v>
      </c>
      <c r="BM3" s="32" t="str">
        <f>IF(SUM(B3,D3,F3,H3,J3,L3,N3,P3,R3,T3,V3,X3,Z3,AB3,AD3,AF3,AH3,AJ3,AL3,AN3,AP3,AR3,AT3,AV3,AX3,AZ3,BB3,BD3,BF3,BH3)&gt;0,MIN(B3,D3,F3,H3,J3,L3,N3,P3,R3,T3,V3,X3,Z3,AB3,AD3,AF3,AH3,AJ3,AL3,AN3,AP3,AR3,AT3,AV3,AX3,AZ3,BB3,BD3,BF3,BH3),"")</f>
        <v/>
      </c>
      <c r="BN3" s="33" t="str">
        <f>IF(COUNT(BM3)&gt;0,"–","?")</f>
        <v>?</v>
      </c>
      <c r="BO3" s="34" t="str">
        <f>IF(SUM(B3,D3,F3,H3,J3,L3,N3,P3,R3,T3,V3,X3,Z3,AB3,AD3,AF3,AH3,AJ3,AL3,AN3,AP3,AR3,AT3,AV3,AX3,AZ3,BB3,BD3,BF3,BH3)&gt;0,MAX(B3,D3,F3,H3,J3,L3,N3,P3,R3,T3,V3,X3,Z3,AB3,AD3,AF3,AH3,AJ3,AL3,AN3,AP3,AR3,AT3,AV3,AX3,AZ3,BB3,BD3,BF3,BH3),"")</f>
        <v/>
      </c>
      <c r="BP3" s="35" t="str">
        <f>IF(SUM(C3,E3,G3,I3,K3,M3,O3,Q3,S3,U3,W3,Y3,AA3,AC3,AE3,AG3,AI3,AK3,AM3,AO3,AQ3,AS3,AU3,AW3,AY3,BA3,BC3,BE3,BG3,BI3)&gt;0,MIN(C3,E3,G3,I3,K3,M3,O3,Q3,S3,U3,W3,Y3,AA3,AC3,AE3,AG3,AI3,AK3,AM3,AO3,AQ3,AS3,AU3,AW3,AY3,BA3,BC3,BE3,BG3,BI3),"")</f>
        <v/>
      </c>
      <c r="BQ3" s="36" t="str">
        <f>IF(COUNT(BP3)&gt;0,"–","?")</f>
        <v>?</v>
      </c>
      <c r="BR3" s="37" t="str">
        <f>IF(SUM(C3,E3,G3,I3,K3,M3,O3,Q3,S3,U3,W3,Y3,AA3,AC3,AE3,AG3,AI3,AK3,AM3,AO3,AQ3,AS3,AU3,AW3,AY3,BA3,BC3,BE3,BG3,BI3)&gt;0,MAX(C3,E3,G3,I3,K3,M3,O3,Q3,S3,U3,W3,Y3,AA3,AC3,AE3,AG3,AI3,AK3,AM3,AO3,AQ3,AS3,AU3,AW3,AY3,BA3,BC3,BE3,BG3,BI3),"")</f>
        <v/>
      </c>
      <c r="BS3" s="38" t="str">
        <f>IF(SUM(B3,D3,F3,H3,J3,L3,N3,P3,R3,T3,V3,X3,Z3,AB3,AD3,AF3,AH3,AJ3,AL3,AN3,AP3,AR3,AT3,AV3,AX3,AZ3,BB3,BD3,BF3,BH3)&gt;0,AVERAGE(B3,D3,F3,H3,J3,L3,N3,P3,R3,T3,V3,X3,Z3,AB3,AD3,AF3,AH3,AJ3,AL3,AN3,AP3,AR3,AT3,AV3,AX3,AZ3,BB3,BD3,BF3,BH3),"?")</f>
        <v>?</v>
      </c>
      <c r="BT3" s="39" t="str">
        <f>IF(SUM(C3,E3,G3,I3,K3,M3,O3,Q3,S3,U3,W3,Y3,AA3,AC3,AE3,AG3,AI3,AK3,AM3,AO3,AQ3,AS3,AU3,AW3,AY3,BA3,BC3,BE3,BG3,BI3)&gt;0,AVERAGE(C3,E3,G3,I3,K3,M3,O3,Q3,S3,U3,W3,Y3,AA3,AC3,AE3,AG3,AI3,AK3,AM3,AO3,AQ3,AS3,AU3,AW3,AY3,BA3,BC3,BE3,BG3,BI3),"?")</f>
        <v>?</v>
      </c>
      <c r="BU3" s="33" t="str">
        <f>IF(COUNT(B3,D3,F3,H3,J3,L3,N3,P3,R3,T3,V3,X3,Z3,AB3,AD3,AF3,AH3,AJ3,AL3,AN3,AP3,AR3,AT3,AV3,AX3,AZ3,BB3,BD3,BF3,BH3)&gt;1,STDEV(B3,D3,F3,H3,J3,L3,N3,P3,R3,T3,V3,X3,Z3,AB3,AD3,AF3,AH3,AJ3,AL3,AN3,AP3,AR3,AT3,AV3,AX3,AZ3,BB3,BD3,BF3,BH3),"?")</f>
        <v>?</v>
      </c>
      <c r="BV3" s="40" t="str">
        <f>IF(COUNT(C3,E3,G3,I3,K3,M3,O3,Q3,S3,U3,W3,Y3,AA3,AC3,AE3,AG3,AI3,AK3,AM3,AO3,AQ3,AS3,AU3,AW3,AY3,BA3,BC3,BE3,BG3,BI3)&gt;1,STDEV(C3,E3,G3,I3,K3,M3,O3,Q3,S3,U3,W3,Y3,AA3,AC3,AE3,AG3,AI3,AK3,AM3,AO3,AQ3,AS3,AU3,AW3,AY3,BA3,BC3,BE3,BG3,BI3),"?")</f>
        <v>?</v>
      </c>
      <c r="BW3" s="33" t="str">
        <f>IF(COUNT(B3)&gt;0,B3,"?")</f>
        <v>?</v>
      </c>
      <c r="BX3" s="36" t="str">
        <f>IF(COUNT(C3)&gt;0,C3,"?")</f>
        <v>?</v>
      </c>
    </row>
    <row r="4" spans="1:76" ht="16.5" customHeight="1" x14ac:dyDescent="0.3">
      <c r="A4" s="41" t="s">
        <v>27</v>
      </c>
      <c r="B4" s="42"/>
      <c r="C4" s="43" t="s">
        <v>28</v>
      </c>
      <c r="D4" s="42"/>
      <c r="E4" s="43" t="s">
        <v>28</v>
      </c>
      <c r="F4" s="42"/>
      <c r="G4" s="43" t="s">
        <v>28</v>
      </c>
      <c r="H4" s="42"/>
      <c r="I4" s="43" t="s">
        <v>28</v>
      </c>
      <c r="J4" s="42"/>
      <c r="K4" s="43" t="s">
        <v>28</v>
      </c>
      <c r="L4" s="42"/>
      <c r="M4" s="43" t="s">
        <v>28</v>
      </c>
      <c r="N4" s="42"/>
      <c r="O4" s="43" t="s">
        <v>28</v>
      </c>
      <c r="P4" s="42"/>
      <c r="Q4" s="43" t="s">
        <v>28</v>
      </c>
      <c r="R4" s="42"/>
      <c r="S4" s="43" t="s">
        <v>28</v>
      </c>
      <c r="T4" s="42"/>
      <c r="U4" s="43" t="s">
        <v>28</v>
      </c>
      <c r="V4" s="42"/>
      <c r="W4" s="43" t="s">
        <v>28</v>
      </c>
      <c r="X4" s="42"/>
      <c r="Y4" s="43" t="s">
        <v>28</v>
      </c>
      <c r="Z4" s="42"/>
      <c r="AA4" s="43" t="s">
        <v>28</v>
      </c>
      <c r="AB4" s="42"/>
      <c r="AC4" s="43" t="s">
        <v>28</v>
      </c>
      <c r="AD4" s="42"/>
      <c r="AE4" s="43" t="s">
        <v>28</v>
      </c>
      <c r="AF4" s="42"/>
      <c r="AG4" s="43" t="s">
        <v>28</v>
      </c>
      <c r="AH4" s="42"/>
      <c r="AI4" s="43" t="s">
        <v>28</v>
      </c>
      <c r="AJ4" s="42"/>
      <c r="AK4" s="43" t="s">
        <v>28</v>
      </c>
      <c r="AL4" s="42"/>
      <c r="AM4" s="43" t="s">
        <v>28</v>
      </c>
      <c r="AN4" s="42"/>
      <c r="AO4" s="43" t="s">
        <v>28</v>
      </c>
      <c r="AP4" s="42"/>
      <c r="AQ4" s="43" t="s">
        <v>28</v>
      </c>
      <c r="AR4" s="42"/>
      <c r="AS4" s="43" t="s">
        <v>28</v>
      </c>
      <c r="AT4" s="42"/>
      <c r="AU4" s="43" t="s">
        <v>28</v>
      </c>
      <c r="AV4" s="42"/>
      <c r="AW4" s="43" t="s">
        <v>28</v>
      </c>
      <c r="AX4" s="42"/>
      <c r="AY4" s="43" t="s">
        <v>28</v>
      </c>
      <c r="AZ4" s="42"/>
      <c r="BA4" s="43" t="s">
        <v>28</v>
      </c>
      <c r="BB4" s="42"/>
      <c r="BC4" s="43" t="s">
        <v>28</v>
      </c>
      <c r="BD4" s="42"/>
      <c r="BE4" s="43" t="s">
        <v>28</v>
      </c>
      <c r="BF4" s="42"/>
      <c r="BG4" s="43" t="s">
        <v>28</v>
      </c>
      <c r="BH4" s="42"/>
      <c r="BI4" s="43" t="s">
        <v>28</v>
      </c>
      <c r="BK4" s="142" t="s">
        <v>27</v>
      </c>
      <c r="BL4" s="44">
        <f t="shared" ref="BL4:BL43" si="16">COUNT(B4,D4,F4,H4,J4,L4,N4,P4,R4,T4,V4,X4,Z4,AB4,AD4,AF4,AH4,AJ4,AL4,AN4,AP4,AR4,AT4,AV4,AX4,AZ4,BB4,BD4,BF4,BH4)</f>
        <v>0</v>
      </c>
      <c r="BM4" s="45" t="str">
        <f t="shared" ref="BM4:BM43" si="17">IF(SUM(B4,D4,F4,H4,J4,L4,N4,P4,R4,T4,V4,X4,Z4,AB4,AD4,AF4,AH4,AJ4,AL4,AN4,AP4,AR4,AT4,AV4,AX4,AZ4,BB4,BD4,BF4,BH4)&gt;0,MIN(B4,D4,F4,H4,J4,L4,N4,P4,R4,T4,V4,X4,Z4,AB4,AD4,AF4,AH4,AJ4,AL4,AN4,AP4,AR4,AT4,AV4,AX4,AZ4,BB4,BD4,BF4,BH4),"")</f>
        <v/>
      </c>
      <c r="BN4" s="46" t="str">
        <f t="shared" ref="BN4:BN43" si="18">IF(COUNT(BM4)&gt;0,"–","?")</f>
        <v>?</v>
      </c>
      <c r="BO4" s="47" t="str">
        <f t="shared" ref="BO4:BO43" si="19">IF(SUM(B4,D4,F4,H4,J4,L4,N4,P4,R4,T4,V4,X4,Z4,AB4,AD4,AF4,AH4,AJ4,AL4,AN4,AP4,AR4,AT4,AV4,AX4,AZ4,BB4,BD4,BF4,BH4)&gt;0,MAX(B4,D4,F4,H4,J4,L4,N4,P4,R4,T4,V4,X4,Z4,AB4,AD4,AF4,AH4,AJ4,AL4,AN4,AP4,AR4,AT4,AV4,AX4,AZ4,BB4,BD4,BF4,BH4),"")</f>
        <v/>
      </c>
      <c r="BP4" s="48" t="str">
        <f t="shared" ref="BP4:BP43" si="20">IF(SUM(C4,E4,G4,I4,K4,M4,O4,Q4,S4,U4,W4,Y4,AA4,AC4,AE4,AG4,AI4,AK4,AM4,AO4,AQ4,AS4,AU4,AW4,AY4,BA4,BC4,BE4,BG4,BI4)&gt;0,MIN(C4,E4,G4,I4,K4,M4,O4,Q4,S4,U4,W4,Y4,AA4,AC4,AE4,AG4,AI4,AK4,AM4,AO4,AQ4,AS4,AU4,AW4,AY4,BA4,BC4,BE4,BG4,BI4),"")</f>
        <v/>
      </c>
      <c r="BQ4" s="19" t="s">
        <v>28</v>
      </c>
      <c r="BR4" s="49" t="str">
        <f t="shared" ref="BR4:BR43" si="21">IF(SUM(C4,E4,G4,I4,K4,M4,O4,Q4,S4,U4,W4,Y4,AA4,AC4,AE4,AG4,AI4,AK4,AM4,AO4,AQ4,AS4,AU4,AW4,AY4,BA4,BC4,BE4,BG4,BI4)&gt;0,MAX(C4,E4,G4,I4,K4,M4,O4,Q4,S4,U4,W4,Y4,AA4,AC4,AE4,AG4,AI4,AK4,AM4,AO4,AQ4,AS4,AU4,AW4,AY4,BA4,BC4,BE4,BG4,BI4),"")</f>
        <v/>
      </c>
      <c r="BS4" s="50" t="str">
        <f t="shared" ref="BS4:BT43" si="22">IF(SUM(B4,D4,F4,H4,J4,L4,N4,P4,R4,T4,V4,X4,Z4,AB4,AD4,AF4,AH4,AJ4,AL4,AN4,AP4,AR4,AT4,AV4,AX4,AZ4,BB4,BD4,BF4,BH4)&gt;0,AVERAGE(B4,D4,F4,H4,J4,L4,N4,P4,R4,T4,V4,X4,Z4,AB4,AD4,AF4,AH4,AJ4,AL4,AN4,AP4,AR4,AT4,AV4,AX4,AZ4,BB4,BD4,BF4,BH4),"?")</f>
        <v>?</v>
      </c>
      <c r="BT4" s="51" t="s">
        <v>28</v>
      </c>
      <c r="BU4" s="46" t="str">
        <f t="shared" ref="BU4:BV43" si="23">IF(COUNT(B4,D4,F4,H4,J4,L4,N4,P4,R4,T4,V4,X4,Z4,AB4,AD4,AF4,AH4,AJ4,AL4,AN4,AP4,AR4,AT4,AV4,AX4,AZ4,BB4,BD4,BF4,BH4)&gt;1,STDEV(B4,D4,F4,H4,J4,L4,N4,P4,R4,T4,V4,X4,Z4,AB4,AD4,AF4,AH4,AJ4,AL4,AN4,AP4,AR4,AT4,AV4,AX4,AZ4,BB4,BD4,BF4,BH4),"?")</f>
        <v>?</v>
      </c>
      <c r="BV4" s="52" t="s">
        <v>28</v>
      </c>
      <c r="BW4" s="46" t="str">
        <f t="shared" ref="BW4:BX43" si="24">IF(COUNT(B4)&gt;0,B4,"?")</f>
        <v>?</v>
      </c>
      <c r="BX4" s="53" t="s">
        <v>28</v>
      </c>
    </row>
    <row r="5" spans="1:76" ht="16.5" customHeight="1" x14ac:dyDescent="0.3">
      <c r="A5" s="54" t="s">
        <v>29</v>
      </c>
      <c r="B5" s="55"/>
      <c r="C5" s="56"/>
      <c r="D5" s="55"/>
      <c r="E5" s="56"/>
      <c r="F5" s="55"/>
      <c r="G5" s="56"/>
      <c r="H5" s="55"/>
      <c r="I5" s="56"/>
      <c r="J5" s="55"/>
      <c r="K5" s="56"/>
      <c r="L5" s="55"/>
      <c r="M5" s="56"/>
      <c r="N5" s="55"/>
      <c r="O5" s="56"/>
      <c r="P5" s="55"/>
      <c r="Q5" s="56"/>
      <c r="R5" s="55"/>
      <c r="S5" s="56"/>
      <c r="T5" s="55"/>
      <c r="U5" s="56"/>
      <c r="V5" s="55"/>
      <c r="W5" s="56"/>
      <c r="X5" s="55"/>
      <c r="Y5" s="56"/>
      <c r="Z5" s="55"/>
      <c r="AA5" s="56"/>
      <c r="AB5" s="55"/>
      <c r="AC5" s="56"/>
      <c r="AD5" s="55"/>
      <c r="AE5" s="56"/>
      <c r="AF5" s="55"/>
      <c r="AG5" s="56"/>
      <c r="AH5" s="55"/>
      <c r="AI5" s="56"/>
      <c r="AJ5" s="55"/>
      <c r="AK5" s="56"/>
      <c r="AL5" s="55"/>
      <c r="AM5" s="56"/>
      <c r="AN5" s="55"/>
      <c r="AO5" s="56"/>
      <c r="AP5" s="55"/>
      <c r="AQ5" s="56"/>
      <c r="AR5" s="55"/>
      <c r="AS5" s="56"/>
      <c r="AT5" s="55"/>
      <c r="AU5" s="56"/>
      <c r="AV5" s="55"/>
      <c r="AW5" s="56"/>
      <c r="AX5" s="55"/>
      <c r="AY5" s="56"/>
      <c r="AZ5" s="55"/>
      <c r="BA5" s="56"/>
      <c r="BB5" s="55"/>
      <c r="BC5" s="56"/>
      <c r="BD5" s="55"/>
      <c r="BE5" s="56"/>
      <c r="BF5" s="55"/>
      <c r="BG5" s="56"/>
      <c r="BH5" s="55"/>
      <c r="BI5" s="56"/>
      <c r="BK5" s="142" t="s">
        <v>29</v>
      </c>
      <c r="BL5" s="44">
        <f t="shared" si="16"/>
        <v>0</v>
      </c>
      <c r="BM5" s="45"/>
      <c r="BN5" s="46"/>
      <c r="BO5" s="47"/>
      <c r="BP5" s="48"/>
      <c r="BQ5" s="53"/>
      <c r="BR5" s="49"/>
      <c r="BS5" s="50"/>
      <c r="BT5" s="51"/>
      <c r="BU5" s="46"/>
      <c r="BV5" s="52"/>
      <c r="BW5" s="46"/>
      <c r="BX5" s="53"/>
    </row>
    <row r="6" spans="1:76" ht="16.5" customHeight="1" x14ac:dyDescent="0.3">
      <c r="A6" s="27" t="s">
        <v>30</v>
      </c>
      <c r="B6" s="57"/>
      <c r="C6" s="58" t="str">
        <f>IF(AND((B6&gt;0),(B$4&gt;0)),(B6/B$4*100),"")</f>
        <v/>
      </c>
      <c r="D6" s="57"/>
      <c r="E6" s="58" t="str">
        <f>IF(AND((D6&gt;0),(D$4&gt;0)),(D6/D$4*100),"")</f>
        <v/>
      </c>
      <c r="F6" s="57"/>
      <c r="G6" s="58" t="str">
        <f>IF(AND((F6&gt;0),(F$4&gt;0)),(F6/F$4*100),"")</f>
        <v/>
      </c>
      <c r="H6" s="57"/>
      <c r="I6" s="58" t="str">
        <f>IF(AND((H6&gt;0),(H$4&gt;0)),(H6/H$4*100),"")</f>
        <v/>
      </c>
      <c r="J6" s="57"/>
      <c r="K6" s="58" t="str">
        <f>IF(AND((J6&gt;0),(J$4&gt;0)),(J6/J$4*100),"")</f>
        <v/>
      </c>
      <c r="L6" s="57"/>
      <c r="M6" s="58" t="str">
        <f>IF(AND((L6&gt;0),(L$4&gt;0)),(L6/L$4*100),"")</f>
        <v/>
      </c>
      <c r="N6" s="57"/>
      <c r="O6" s="58" t="str">
        <f>IF(AND((N6&gt;0),(N$4&gt;0)),(N6/N$4*100),"")</f>
        <v/>
      </c>
      <c r="P6" s="57"/>
      <c r="Q6" s="58" t="str">
        <f>IF(AND((P6&gt;0),(P$4&gt;0)),(P6/P$4*100),"")</f>
        <v/>
      </c>
      <c r="R6" s="57"/>
      <c r="S6" s="58" t="str">
        <f>IF(AND((R6&gt;0),(R$4&gt;0)),(R6/R$4*100),"")</f>
        <v/>
      </c>
      <c r="T6" s="57"/>
      <c r="U6" s="58" t="str">
        <f>IF(AND((T6&gt;0),(T$4&gt;0)),(T6/T$4*100),"")</f>
        <v/>
      </c>
      <c r="V6" s="57"/>
      <c r="W6" s="58" t="str">
        <f>IF(AND((V6&gt;0),(V$4&gt;0)),(V6/V$4*100),"")</f>
        <v/>
      </c>
      <c r="X6" s="57"/>
      <c r="Y6" s="58" t="str">
        <f>IF(AND((X6&gt;0),(X$4&gt;0)),(X6/X$4*100),"")</f>
        <v/>
      </c>
      <c r="Z6" s="57"/>
      <c r="AA6" s="58" t="str">
        <f>IF(AND((Z6&gt;0),(Z$4&gt;0)),(Z6/Z$4*100),"")</f>
        <v/>
      </c>
      <c r="AB6" s="57"/>
      <c r="AC6" s="58" t="str">
        <f>IF(AND((AB6&gt;0),(AB$4&gt;0)),(AB6/AB$4*100),"")</f>
        <v/>
      </c>
      <c r="AD6" s="57"/>
      <c r="AE6" s="58" t="str">
        <f t="shared" ref="AE6:AE10" si="25">IF(AND((AD6&gt;0),(AD$4&gt;0)),(AD6/AD$4*100),"")</f>
        <v/>
      </c>
      <c r="AF6" s="57"/>
      <c r="AG6" s="58" t="str">
        <f t="shared" ref="AG6:AG10" si="26">IF(AND((AF6&gt;0),(AF$4&gt;0)),(AF6/AF$4*100),"")</f>
        <v/>
      </c>
      <c r="AH6" s="57"/>
      <c r="AI6" s="58" t="str">
        <f t="shared" ref="AI6:AI10" si="27">IF(AND((AH6&gt;0),(AH$4&gt;0)),(AH6/AH$4*100),"")</f>
        <v/>
      </c>
      <c r="AJ6" s="57"/>
      <c r="AK6" s="58" t="str">
        <f t="shared" ref="AK6:AK10" si="28">IF(AND((AJ6&gt;0),(AJ$4&gt;0)),(AJ6/AJ$4*100),"")</f>
        <v/>
      </c>
      <c r="AL6" s="57"/>
      <c r="AM6" s="58" t="str">
        <f t="shared" ref="AM6:AM10" si="29">IF(AND((AL6&gt;0),(AL$4&gt;0)),(AL6/AL$4*100),"")</f>
        <v/>
      </c>
      <c r="AN6" s="57"/>
      <c r="AO6" s="58" t="str">
        <f t="shared" ref="AO6:AO10" si="30">IF(AND((AN6&gt;0),(AN$4&gt;0)),(AN6/AN$4*100),"")</f>
        <v/>
      </c>
      <c r="AP6" s="57"/>
      <c r="AQ6" s="58" t="str">
        <f t="shared" ref="AQ6:AQ10" si="31">IF(AND((AP6&gt;0),(AP$4&gt;0)),(AP6/AP$4*100),"")</f>
        <v/>
      </c>
      <c r="AR6" s="57"/>
      <c r="AS6" s="58" t="str">
        <f t="shared" ref="AS6:AS10" si="32">IF(AND((AR6&gt;0),(AR$4&gt;0)),(AR6/AR$4*100),"")</f>
        <v/>
      </c>
      <c r="AT6" s="57"/>
      <c r="AU6" s="58" t="str">
        <f t="shared" ref="AU6:AU10" si="33">IF(AND((AT6&gt;0),(AT$4&gt;0)),(AT6/AT$4*100),"")</f>
        <v/>
      </c>
      <c r="AV6" s="57"/>
      <c r="AW6" s="58" t="str">
        <f t="shared" ref="AW6:AW10" si="34">IF(AND((AV6&gt;0),(AV$4&gt;0)),(AV6/AV$4*100),"")</f>
        <v/>
      </c>
      <c r="AX6" s="57"/>
      <c r="AY6" s="58" t="str">
        <f t="shared" ref="AY6:AY10" si="35">IF(AND((AX6&gt;0),(AX$4&gt;0)),(AX6/AX$4*100),"")</f>
        <v/>
      </c>
      <c r="AZ6" s="57"/>
      <c r="BA6" s="58" t="str">
        <f t="shared" ref="BA6:BA10" si="36">IF(AND((AZ6&gt;0),(AZ$4&gt;0)),(AZ6/AZ$4*100),"")</f>
        <v/>
      </c>
      <c r="BB6" s="57"/>
      <c r="BC6" s="58" t="str">
        <f t="shared" ref="BC6:BC10" si="37">IF(AND((BB6&gt;0),(BB$4&gt;0)),(BB6/BB$4*100),"")</f>
        <v/>
      </c>
      <c r="BD6" s="57"/>
      <c r="BE6" s="58" t="str">
        <f t="shared" ref="BE6:BE10" si="38">IF(AND((BD6&gt;0),(BD$4&gt;0)),(BD6/BD$4*100),"")</f>
        <v/>
      </c>
      <c r="BF6" s="57"/>
      <c r="BG6" s="58" t="str">
        <f t="shared" ref="BG6:BG10" si="39">IF(AND((BF6&gt;0),(BF$4&gt;0)),(BF6/BF$4*100),"")</f>
        <v/>
      </c>
      <c r="BH6" s="57"/>
      <c r="BI6" s="58" t="str">
        <f t="shared" ref="BI6:BI10" si="40">IF(AND((BH6&gt;0),(BH$4&gt;0)),(BH6/BH$4*100),"")</f>
        <v/>
      </c>
      <c r="BK6" s="143" t="s">
        <v>30</v>
      </c>
      <c r="BL6" s="44">
        <f t="shared" si="16"/>
        <v>0</v>
      </c>
      <c r="BM6" s="45" t="str">
        <f t="shared" si="17"/>
        <v/>
      </c>
      <c r="BN6" s="46" t="str">
        <f t="shared" si="18"/>
        <v>?</v>
      </c>
      <c r="BO6" s="47" t="str">
        <f t="shared" si="19"/>
        <v/>
      </c>
      <c r="BP6" s="48" t="str">
        <f t="shared" si="20"/>
        <v/>
      </c>
      <c r="BQ6" s="53" t="str">
        <f t="shared" ref="BQ6:BQ42" si="41">IF(COUNT(BP6)&gt;0,"–","?")</f>
        <v>?</v>
      </c>
      <c r="BR6" s="49" t="str">
        <f t="shared" si="21"/>
        <v/>
      </c>
      <c r="BS6" s="50" t="str">
        <f t="shared" si="22"/>
        <v>?</v>
      </c>
      <c r="BT6" s="51" t="str">
        <f t="shared" si="22"/>
        <v>?</v>
      </c>
      <c r="BU6" s="46" t="str">
        <f t="shared" si="23"/>
        <v>?</v>
      </c>
      <c r="BV6" s="52" t="str">
        <f t="shared" si="23"/>
        <v>?</v>
      </c>
      <c r="BW6" s="46" t="str">
        <f t="shared" si="24"/>
        <v>?</v>
      </c>
      <c r="BX6" s="53" t="str">
        <f t="shared" si="24"/>
        <v>?</v>
      </c>
    </row>
    <row r="7" spans="1:76" ht="16.5" customHeight="1" x14ac:dyDescent="0.3">
      <c r="A7" s="27" t="s">
        <v>31</v>
      </c>
      <c r="B7" s="59"/>
      <c r="C7" s="58" t="str">
        <f>IF(AND((B7&gt;0),(B$4&gt;0)),(B7/B$4*100),"")</f>
        <v/>
      </c>
      <c r="D7" s="59"/>
      <c r="E7" s="58" t="str">
        <f>IF(AND((D7&gt;0),(D$4&gt;0)),(D7/D$4*100),"")</f>
        <v/>
      </c>
      <c r="F7" s="59"/>
      <c r="G7" s="58" t="str">
        <f>IF(AND((F7&gt;0),(F$4&gt;0)),(F7/F$4*100),"")</f>
        <v/>
      </c>
      <c r="H7" s="59"/>
      <c r="I7" s="58" t="str">
        <f>IF(AND((H7&gt;0),(H$4&gt;0)),(H7/H$4*100),"")</f>
        <v/>
      </c>
      <c r="J7" s="59"/>
      <c r="K7" s="58" t="str">
        <f>IF(AND((J7&gt;0),(J$4&gt;0)),(J7/J$4*100),"")</f>
        <v/>
      </c>
      <c r="L7" s="59"/>
      <c r="M7" s="58" t="str">
        <f>IF(AND((L7&gt;0),(L$4&gt;0)),(L7/L$4*100),"")</f>
        <v/>
      </c>
      <c r="N7" s="59"/>
      <c r="O7" s="58" t="str">
        <f>IF(AND((N7&gt;0),(N$4&gt;0)),(N7/N$4*100),"")</f>
        <v/>
      </c>
      <c r="P7" s="59"/>
      <c r="Q7" s="58" t="str">
        <f>IF(AND((P7&gt;0),(P$4&gt;0)),(P7/P$4*100),"")</f>
        <v/>
      </c>
      <c r="R7" s="59"/>
      <c r="S7" s="58" t="str">
        <f>IF(AND((R7&gt;0),(R$4&gt;0)),(R7/R$4*100),"")</f>
        <v/>
      </c>
      <c r="T7" s="59"/>
      <c r="U7" s="58" t="str">
        <f>IF(AND((T7&gt;0),(T$4&gt;0)),(T7/T$4*100),"")</f>
        <v/>
      </c>
      <c r="V7" s="59"/>
      <c r="W7" s="58" t="str">
        <f>IF(AND((V7&gt;0),(V$4&gt;0)),(V7/V$4*100),"")</f>
        <v/>
      </c>
      <c r="X7" s="59"/>
      <c r="Y7" s="58" t="str">
        <f>IF(AND((X7&gt;0),(X$4&gt;0)),(X7/X$4*100),"")</f>
        <v/>
      </c>
      <c r="Z7" s="59"/>
      <c r="AA7" s="58" t="str">
        <f>IF(AND((Z7&gt;0),(Z$4&gt;0)),(Z7/Z$4*100),"")</f>
        <v/>
      </c>
      <c r="AB7" s="59"/>
      <c r="AC7" s="58" t="str">
        <f>IF(AND((AB7&gt;0),(AB$4&gt;0)),(AB7/AB$4*100),"")</f>
        <v/>
      </c>
      <c r="AD7" s="59"/>
      <c r="AE7" s="58" t="str">
        <f t="shared" si="25"/>
        <v/>
      </c>
      <c r="AF7" s="59"/>
      <c r="AG7" s="58" t="str">
        <f t="shared" si="26"/>
        <v/>
      </c>
      <c r="AH7" s="59"/>
      <c r="AI7" s="58" t="str">
        <f t="shared" si="27"/>
        <v/>
      </c>
      <c r="AJ7" s="59"/>
      <c r="AK7" s="58" t="str">
        <f t="shared" si="28"/>
        <v/>
      </c>
      <c r="AL7" s="59"/>
      <c r="AM7" s="58" t="str">
        <f t="shared" si="29"/>
        <v/>
      </c>
      <c r="AN7" s="59"/>
      <c r="AO7" s="58" t="str">
        <f t="shared" si="30"/>
        <v/>
      </c>
      <c r="AP7" s="59"/>
      <c r="AQ7" s="58" t="str">
        <f t="shared" si="31"/>
        <v/>
      </c>
      <c r="AR7" s="59"/>
      <c r="AS7" s="58" t="str">
        <f t="shared" si="32"/>
        <v/>
      </c>
      <c r="AT7" s="59"/>
      <c r="AU7" s="58" t="str">
        <f t="shared" si="33"/>
        <v/>
      </c>
      <c r="AV7" s="59"/>
      <c r="AW7" s="58" t="str">
        <f t="shared" si="34"/>
        <v/>
      </c>
      <c r="AX7" s="59"/>
      <c r="AY7" s="58" t="str">
        <f t="shared" si="35"/>
        <v/>
      </c>
      <c r="AZ7" s="59"/>
      <c r="BA7" s="58" t="str">
        <f t="shared" si="36"/>
        <v/>
      </c>
      <c r="BB7" s="59"/>
      <c r="BC7" s="58" t="str">
        <f t="shared" si="37"/>
        <v/>
      </c>
      <c r="BD7" s="59"/>
      <c r="BE7" s="58" t="str">
        <f t="shared" si="38"/>
        <v/>
      </c>
      <c r="BF7" s="59"/>
      <c r="BG7" s="58" t="str">
        <f t="shared" si="39"/>
        <v/>
      </c>
      <c r="BH7" s="59"/>
      <c r="BI7" s="58" t="str">
        <f t="shared" si="40"/>
        <v/>
      </c>
      <c r="BK7" s="143" t="s">
        <v>31</v>
      </c>
      <c r="BL7" s="44">
        <f t="shared" si="16"/>
        <v>0</v>
      </c>
      <c r="BM7" s="45" t="str">
        <f t="shared" si="17"/>
        <v/>
      </c>
      <c r="BN7" s="46" t="str">
        <f t="shared" si="18"/>
        <v>?</v>
      </c>
      <c r="BO7" s="47" t="str">
        <f t="shared" si="19"/>
        <v/>
      </c>
      <c r="BP7" s="48" t="str">
        <f t="shared" si="20"/>
        <v/>
      </c>
      <c r="BQ7" s="53" t="str">
        <f t="shared" si="41"/>
        <v>?</v>
      </c>
      <c r="BR7" s="49" t="str">
        <f t="shared" si="21"/>
        <v/>
      </c>
      <c r="BS7" s="50" t="str">
        <f t="shared" si="22"/>
        <v>?</v>
      </c>
      <c r="BT7" s="51" t="str">
        <f t="shared" si="22"/>
        <v>?</v>
      </c>
      <c r="BU7" s="46" t="str">
        <f t="shared" si="23"/>
        <v>?</v>
      </c>
      <c r="BV7" s="52" t="str">
        <f t="shared" si="23"/>
        <v>?</v>
      </c>
      <c r="BW7" s="46" t="str">
        <f t="shared" si="24"/>
        <v>?</v>
      </c>
      <c r="BX7" s="53" t="str">
        <f t="shared" si="24"/>
        <v>?</v>
      </c>
    </row>
    <row r="8" spans="1:76" ht="16.5" customHeight="1" x14ac:dyDescent="0.3">
      <c r="A8" s="27" t="s">
        <v>32</v>
      </c>
      <c r="B8" s="59"/>
      <c r="C8" s="58" t="str">
        <f>IF(AND((B8&gt;0),(B$4&gt;0)),(B8/B$4*100),"")</f>
        <v/>
      </c>
      <c r="D8" s="59"/>
      <c r="E8" s="58" t="str">
        <f>IF(AND((D8&gt;0),(D$4&gt;0)),(D8/D$4*100),"")</f>
        <v/>
      </c>
      <c r="F8" s="59"/>
      <c r="G8" s="58" t="str">
        <f>IF(AND((F8&gt;0),(F$4&gt;0)),(F8/F$4*100),"")</f>
        <v/>
      </c>
      <c r="H8" s="59"/>
      <c r="I8" s="58" t="str">
        <f>IF(AND((H8&gt;0),(H$4&gt;0)),(H8/H$4*100),"")</f>
        <v/>
      </c>
      <c r="J8" s="59"/>
      <c r="K8" s="58" t="str">
        <f>IF(AND((J8&gt;0),(J$4&gt;0)),(J8/J$4*100),"")</f>
        <v/>
      </c>
      <c r="L8" s="59"/>
      <c r="M8" s="58" t="str">
        <f>IF(AND((L8&gt;0),(L$4&gt;0)),(L8/L$4*100),"")</f>
        <v/>
      </c>
      <c r="N8" s="59"/>
      <c r="O8" s="58" t="str">
        <f>IF(AND((N8&gt;0),(N$4&gt;0)),(N8/N$4*100),"")</f>
        <v/>
      </c>
      <c r="P8" s="59"/>
      <c r="Q8" s="58" t="str">
        <f>IF(AND((P8&gt;0),(P$4&gt;0)),(P8/P$4*100),"")</f>
        <v/>
      </c>
      <c r="R8" s="59"/>
      <c r="S8" s="58" t="str">
        <f>IF(AND((R8&gt;0),(R$4&gt;0)),(R8/R$4*100),"")</f>
        <v/>
      </c>
      <c r="T8" s="59"/>
      <c r="U8" s="58" t="str">
        <f>IF(AND((T8&gt;0),(T$4&gt;0)),(T8/T$4*100),"")</f>
        <v/>
      </c>
      <c r="V8" s="59"/>
      <c r="W8" s="58" t="str">
        <f>IF(AND((V8&gt;0),(V$4&gt;0)),(V8/V$4*100),"")</f>
        <v/>
      </c>
      <c r="X8" s="59"/>
      <c r="Y8" s="58" t="str">
        <f>IF(AND((X8&gt;0),(X$4&gt;0)),(X8/X$4*100),"")</f>
        <v/>
      </c>
      <c r="Z8" s="59"/>
      <c r="AA8" s="58" t="str">
        <f>IF(AND((Z8&gt;0),(Z$4&gt;0)),(Z8/Z$4*100),"")</f>
        <v/>
      </c>
      <c r="AB8" s="59"/>
      <c r="AC8" s="58" t="str">
        <f>IF(AND((AB8&gt;0),(AB$4&gt;0)),(AB8/AB$4*100),"")</f>
        <v/>
      </c>
      <c r="AD8" s="59"/>
      <c r="AE8" s="58" t="str">
        <f t="shared" si="25"/>
        <v/>
      </c>
      <c r="AF8" s="59"/>
      <c r="AG8" s="58" t="str">
        <f t="shared" si="26"/>
        <v/>
      </c>
      <c r="AH8" s="59"/>
      <c r="AI8" s="58" t="str">
        <f t="shared" si="27"/>
        <v/>
      </c>
      <c r="AJ8" s="59"/>
      <c r="AK8" s="58" t="str">
        <f t="shared" si="28"/>
        <v/>
      </c>
      <c r="AL8" s="59"/>
      <c r="AM8" s="58" t="str">
        <f t="shared" si="29"/>
        <v/>
      </c>
      <c r="AN8" s="59"/>
      <c r="AO8" s="58" t="str">
        <f t="shared" si="30"/>
        <v/>
      </c>
      <c r="AP8" s="59"/>
      <c r="AQ8" s="58" t="str">
        <f t="shared" si="31"/>
        <v/>
      </c>
      <c r="AR8" s="59"/>
      <c r="AS8" s="58" t="str">
        <f t="shared" si="32"/>
        <v/>
      </c>
      <c r="AT8" s="59"/>
      <c r="AU8" s="58" t="str">
        <f t="shared" si="33"/>
        <v/>
      </c>
      <c r="AV8" s="59"/>
      <c r="AW8" s="58" t="str">
        <f t="shared" si="34"/>
        <v/>
      </c>
      <c r="AX8" s="59"/>
      <c r="AY8" s="58" t="str">
        <f t="shared" si="35"/>
        <v/>
      </c>
      <c r="AZ8" s="59"/>
      <c r="BA8" s="58" t="str">
        <f t="shared" si="36"/>
        <v/>
      </c>
      <c r="BB8" s="59"/>
      <c r="BC8" s="58" t="str">
        <f t="shared" si="37"/>
        <v/>
      </c>
      <c r="BD8" s="59"/>
      <c r="BE8" s="58" t="str">
        <f t="shared" si="38"/>
        <v/>
      </c>
      <c r="BF8" s="59"/>
      <c r="BG8" s="58" t="str">
        <f t="shared" si="39"/>
        <v/>
      </c>
      <c r="BH8" s="59"/>
      <c r="BI8" s="58" t="str">
        <f t="shared" si="40"/>
        <v/>
      </c>
      <c r="BK8" s="143" t="s">
        <v>32</v>
      </c>
      <c r="BL8" s="44">
        <f t="shared" si="16"/>
        <v>0</v>
      </c>
      <c r="BM8" s="45" t="str">
        <f t="shared" si="17"/>
        <v/>
      </c>
      <c r="BN8" s="46" t="str">
        <f t="shared" si="18"/>
        <v>?</v>
      </c>
      <c r="BO8" s="47" t="str">
        <f t="shared" si="19"/>
        <v/>
      </c>
      <c r="BP8" s="48" t="str">
        <f t="shared" si="20"/>
        <v/>
      </c>
      <c r="BQ8" s="53" t="str">
        <f t="shared" si="41"/>
        <v>?</v>
      </c>
      <c r="BR8" s="49" t="str">
        <f t="shared" si="21"/>
        <v/>
      </c>
      <c r="BS8" s="50" t="str">
        <f t="shared" si="22"/>
        <v>?</v>
      </c>
      <c r="BT8" s="51" t="str">
        <f t="shared" si="22"/>
        <v>?</v>
      </c>
      <c r="BU8" s="46" t="str">
        <f t="shared" si="23"/>
        <v>?</v>
      </c>
      <c r="BV8" s="52" t="str">
        <f t="shared" si="23"/>
        <v>?</v>
      </c>
      <c r="BW8" s="46" t="str">
        <f t="shared" si="24"/>
        <v>?</v>
      </c>
      <c r="BX8" s="53" t="str">
        <f t="shared" si="24"/>
        <v>?</v>
      </c>
    </row>
    <row r="9" spans="1:76" ht="16.5" customHeight="1" x14ac:dyDescent="0.3">
      <c r="A9" s="27" t="s">
        <v>33</v>
      </c>
      <c r="B9" s="59"/>
      <c r="C9" s="58" t="str">
        <f>IF(AND((B9&gt;0),(B$4&gt;0)),(B9/B$4*100),"")</f>
        <v/>
      </c>
      <c r="D9" s="59"/>
      <c r="E9" s="58" t="str">
        <f>IF(AND((D9&gt;0),(D$4&gt;0)),(D9/D$4*100),"")</f>
        <v/>
      </c>
      <c r="F9" s="59"/>
      <c r="G9" s="58" t="str">
        <f>IF(AND((F9&gt;0),(F$4&gt;0)),(F9/F$4*100),"")</f>
        <v/>
      </c>
      <c r="H9" s="59"/>
      <c r="I9" s="58" t="str">
        <f>IF(AND((H9&gt;0),(H$4&gt;0)),(H9/H$4*100),"")</f>
        <v/>
      </c>
      <c r="J9" s="59"/>
      <c r="K9" s="58" t="str">
        <f>IF(AND((J9&gt;0),(J$4&gt;0)),(J9/J$4*100),"")</f>
        <v/>
      </c>
      <c r="L9" s="59"/>
      <c r="M9" s="58" t="str">
        <f>IF(AND((L9&gt;0),(L$4&gt;0)),(L9/L$4*100),"")</f>
        <v/>
      </c>
      <c r="N9" s="59"/>
      <c r="O9" s="58" t="str">
        <f>IF(AND((N9&gt;0),(N$4&gt;0)),(N9/N$4*100),"")</f>
        <v/>
      </c>
      <c r="P9" s="59"/>
      <c r="Q9" s="58" t="str">
        <f>IF(AND((P9&gt;0),(P$4&gt;0)),(P9/P$4*100),"")</f>
        <v/>
      </c>
      <c r="R9" s="59"/>
      <c r="S9" s="58" t="str">
        <f>IF(AND((R9&gt;0),(R$4&gt;0)),(R9/R$4*100),"")</f>
        <v/>
      </c>
      <c r="T9" s="59"/>
      <c r="U9" s="58" t="str">
        <f>IF(AND((T9&gt;0),(T$4&gt;0)),(T9/T$4*100),"")</f>
        <v/>
      </c>
      <c r="V9" s="59"/>
      <c r="W9" s="58" t="str">
        <f>IF(AND((V9&gt;0),(V$4&gt;0)),(V9/V$4*100),"")</f>
        <v/>
      </c>
      <c r="X9" s="59"/>
      <c r="Y9" s="58" t="str">
        <f>IF(AND((X9&gt;0),(X$4&gt;0)),(X9/X$4*100),"")</f>
        <v/>
      </c>
      <c r="Z9" s="59"/>
      <c r="AA9" s="58" t="str">
        <f>IF(AND((Z9&gt;0),(Z$4&gt;0)),(Z9/Z$4*100),"")</f>
        <v/>
      </c>
      <c r="AB9" s="59"/>
      <c r="AC9" s="58" t="str">
        <f>IF(AND((AB9&gt;0),(AB$4&gt;0)),(AB9/AB$4*100),"")</f>
        <v/>
      </c>
      <c r="AD9" s="59"/>
      <c r="AE9" s="58" t="str">
        <f t="shared" si="25"/>
        <v/>
      </c>
      <c r="AF9" s="59"/>
      <c r="AG9" s="58" t="str">
        <f t="shared" si="26"/>
        <v/>
      </c>
      <c r="AH9" s="59"/>
      <c r="AI9" s="58" t="str">
        <f t="shared" si="27"/>
        <v/>
      </c>
      <c r="AJ9" s="59"/>
      <c r="AK9" s="58" t="str">
        <f t="shared" si="28"/>
        <v/>
      </c>
      <c r="AL9" s="59"/>
      <c r="AM9" s="58" t="str">
        <f t="shared" si="29"/>
        <v/>
      </c>
      <c r="AN9" s="59"/>
      <c r="AO9" s="58" t="str">
        <f t="shared" si="30"/>
        <v/>
      </c>
      <c r="AP9" s="59"/>
      <c r="AQ9" s="58" t="str">
        <f t="shared" si="31"/>
        <v/>
      </c>
      <c r="AR9" s="59"/>
      <c r="AS9" s="58" t="str">
        <f t="shared" si="32"/>
        <v/>
      </c>
      <c r="AT9" s="59"/>
      <c r="AU9" s="58" t="str">
        <f t="shared" si="33"/>
        <v/>
      </c>
      <c r="AV9" s="59"/>
      <c r="AW9" s="58" t="str">
        <f t="shared" si="34"/>
        <v/>
      </c>
      <c r="AX9" s="59"/>
      <c r="AY9" s="58" t="str">
        <f t="shared" si="35"/>
        <v/>
      </c>
      <c r="AZ9" s="59"/>
      <c r="BA9" s="58" t="str">
        <f t="shared" si="36"/>
        <v/>
      </c>
      <c r="BB9" s="59"/>
      <c r="BC9" s="58" t="str">
        <f t="shared" si="37"/>
        <v/>
      </c>
      <c r="BD9" s="59"/>
      <c r="BE9" s="58" t="str">
        <f t="shared" si="38"/>
        <v/>
      </c>
      <c r="BF9" s="59"/>
      <c r="BG9" s="58" t="str">
        <f t="shared" si="39"/>
        <v/>
      </c>
      <c r="BH9" s="59"/>
      <c r="BI9" s="58" t="str">
        <f t="shared" si="40"/>
        <v/>
      </c>
      <c r="BK9" s="143" t="s">
        <v>33</v>
      </c>
      <c r="BL9" s="44">
        <f t="shared" si="16"/>
        <v>0</v>
      </c>
      <c r="BM9" s="45" t="str">
        <f t="shared" si="17"/>
        <v/>
      </c>
      <c r="BN9" s="46" t="str">
        <f t="shared" si="18"/>
        <v>?</v>
      </c>
      <c r="BO9" s="47" t="str">
        <f t="shared" si="19"/>
        <v/>
      </c>
      <c r="BP9" s="48" t="str">
        <f t="shared" si="20"/>
        <v/>
      </c>
      <c r="BQ9" s="53" t="str">
        <f t="shared" si="41"/>
        <v>?</v>
      </c>
      <c r="BR9" s="49" t="str">
        <f t="shared" si="21"/>
        <v/>
      </c>
      <c r="BS9" s="50" t="str">
        <f t="shared" si="22"/>
        <v>?</v>
      </c>
      <c r="BT9" s="51" t="str">
        <f t="shared" si="22"/>
        <v>?</v>
      </c>
      <c r="BU9" s="46" t="str">
        <f t="shared" si="23"/>
        <v>?</v>
      </c>
      <c r="BV9" s="52" t="str">
        <f t="shared" si="23"/>
        <v>?</v>
      </c>
      <c r="BW9" s="46" t="str">
        <f t="shared" si="24"/>
        <v>?</v>
      </c>
      <c r="BX9" s="53" t="str">
        <f t="shared" si="24"/>
        <v>?</v>
      </c>
    </row>
    <row r="10" spans="1:76" ht="16.5" customHeight="1" x14ac:dyDescent="0.3">
      <c r="A10" s="27" t="s">
        <v>34</v>
      </c>
      <c r="B10" s="59"/>
      <c r="C10" s="58" t="str">
        <f>IF(AND((B10&gt;0),(B$4&gt;0)),(B10/B$4*100),"")</f>
        <v/>
      </c>
      <c r="D10" s="59"/>
      <c r="E10" s="58" t="str">
        <f>IF(AND((D10&gt;0),(D$4&gt;0)),(D10/D$4*100),"")</f>
        <v/>
      </c>
      <c r="F10" s="59"/>
      <c r="G10" s="58" t="str">
        <f>IF(AND((F10&gt;0),(F$4&gt;0)),(F10/F$4*100),"")</f>
        <v/>
      </c>
      <c r="H10" s="59"/>
      <c r="I10" s="58" t="str">
        <f>IF(AND((H10&gt;0),(H$4&gt;0)),(H10/H$4*100),"")</f>
        <v/>
      </c>
      <c r="J10" s="59"/>
      <c r="K10" s="58" t="str">
        <f>IF(AND((J10&gt;0),(J$4&gt;0)),(J10/J$4*100),"")</f>
        <v/>
      </c>
      <c r="L10" s="59"/>
      <c r="M10" s="58" t="str">
        <f>IF(AND((L10&gt;0),(L$4&gt;0)),(L10/L$4*100),"")</f>
        <v/>
      </c>
      <c r="N10" s="59"/>
      <c r="O10" s="58" t="str">
        <f>IF(AND((N10&gt;0),(N$4&gt;0)),(N10/N$4*100),"")</f>
        <v/>
      </c>
      <c r="P10" s="59"/>
      <c r="Q10" s="58" t="str">
        <f>IF(AND((P10&gt;0),(P$4&gt;0)),(P10/P$4*100),"")</f>
        <v/>
      </c>
      <c r="R10" s="59"/>
      <c r="S10" s="58" t="str">
        <f>IF(AND((R10&gt;0),(R$4&gt;0)),(R10/R$4*100),"")</f>
        <v/>
      </c>
      <c r="T10" s="59"/>
      <c r="U10" s="58" t="str">
        <f>IF(AND((T10&gt;0),(T$4&gt;0)),(T10/T$4*100),"")</f>
        <v/>
      </c>
      <c r="V10" s="59"/>
      <c r="W10" s="58" t="str">
        <f>IF(AND((V10&gt;0),(V$4&gt;0)),(V10/V$4*100),"")</f>
        <v/>
      </c>
      <c r="X10" s="59"/>
      <c r="Y10" s="58" t="str">
        <f>IF(AND((X10&gt;0),(X$4&gt;0)),(X10/X$4*100),"")</f>
        <v/>
      </c>
      <c r="Z10" s="59"/>
      <c r="AA10" s="58" t="str">
        <f>IF(AND((Z10&gt;0),(Z$4&gt;0)),(Z10/Z$4*100),"")</f>
        <v/>
      </c>
      <c r="AB10" s="59"/>
      <c r="AC10" s="58" t="str">
        <f>IF(AND((AB10&gt;0),(AB$4&gt;0)),(AB10/AB$4*100),"")</f>
        <v/>
      </c>
      <c r="AD10" s="59"/>
      <c r="AE10" s="58" t="str">
        <f t="shared" si="25"/>
        <v/>
      </c>
      <c r="AF10" s="59"/>
      <c r="AG10" s="58" t="str">
        <f t="shared" si="26"/>
        <v/>
      </c>
      <c r="AH10" s="59"/>
      <c r="AI10" s="58" t="str">
        <f t="shared" si="27"/>
        <v/>
      </c>
      <c r="AJ10" s="59"/>
      <c r="AK10" s="58" t="str">
        <f t="shared" si="28"/>
        <v/>
      </c>
      <c r="AL10" s="59"/>
      <c r="AM10" s="58" t="str">
        <f t="shared" si="29"/>
        <v/>
      </c>
      <c r="AN10" s="59"/>
      <c r="AO10" s="58" t="str">
        <f t="shared" si="30"/>
        <v/>
      </c>
      <c r="AP10" s="59"/>
      <c r="AQ10" s="58" t="str">
        <f t="shared" si="31"/>
        <v/>
      </c>
      <c r="AR10" s="59"/>
      <c r="AS10" s="58" t="str">
        <f t="shared" si="32"/>
        <v/>
      </c>
      <c r="AT10" s="59"/>
      <c r="AU10" s="58" t="str">
        <f t="shared" si="33"/>
        <v/>
      </c>
      <c r="AV10" s="59"/>
      <c r="AW10" s="58" t="str">
        <f t="shared" si="34"/>
        <v/>
      </c>
      <c r="AX10" s="59"/>
      <c r="AY10" s="58" t="str">
        <f t="shared" si="35"/>
        <v/>
      </c>
      <c r="AZ10" s="59"/>
      <c r="BA10" s="58" t="str">
        <f t="shared" si="36"/>
        <v/>
      </c>
      <c r="BB10" s="59"/>
      <c r="BC10" s="58" t="str">
        <f t="shared" si="37"/>
        <v/>
      </c>
      <c r="BD10" s="59"/>
      <c r="BE10" s="58" t="str">
        <f t="shared" si="38"/>
        <v/>
      </c>
      <c r="BF10" s="59"/>
      <c r="BG10" s="58" t="str">
        <f t="shared" si="39"/>
        <v/>
      </c>
      <c r="BH10" s="59"/>
      <c r="BI10" s="58" t="str">
        <f t="shared" si="40"/>
        <v/>
      </c>
      <c r="BK10" s="143" t="s">
        <v>34</v>
      </c>
      <c r="BL10" s="44">
        <f t="shared" si="16"/>
        <v>0</v>
      </c>
      <c r="BM10" s="45" t="str">
        <f t="shared" si="17"/>
        <v/>
      </c>
      <c r="BN10" s="46" t="str">
        <f t="shared" si="18"/>
        <v>?</v>
      </c>
      <c r="BO10" s="47" t="str">
        <f t="shared" si="19"/>
        <v/>
      </c>
      <c r="BP10" s="48" t="str">
        <f t="shared" si="20"/>
        <v/>
      </c>
      <c r="BQ10" s="53" t="str">
        <f t="shared" si="41"/>
        <v>?</v>
      </c>
      <c r="BR10" s="49" t="str">
        <f t="shared" si="21"/>
        <v/>
      </c>
      <c r="BS10" s="50" t="str">
        <f t="shared" si="22"/>
        <v>?</v>
      </c>
      <c r="BT10" s="51" t="str">
        <f t="shared" si="22"/>
        <v>?</v>
      </c>
      <c r="BU10" s="46" t="str">
        <f t="shared" si="23"/>
        <v>?</v>
      </c>
      <c r="BV10" s="52" t="str">
        <f t="shared" si="23"/>
        <v>?</v>
      </c>
      <c r="BW10" s="46" t="str">
        <f t="shared" si="24"/>
        <v>?</v>
      </c>
      <c r="BX10" s="53" t="str">
        <f t="shared" si="24"/>
        <v>?</v>
      </c>
    </row>
    <row r="11" spans="1:76" ht="16.5" customHeight="1" x14ac:dyDescent="0.3">
      <c r="A11" s="27" t="s">
        <v>35</v>
      </c>
      <c r="B11" s="60" t="str">
        <f>IF(AND((B10&gt;0),(B3&gt;0)),(B10/B3),"")</f>
        <v/>
      </c>
      <c r="C11" s="58" t="s">
        <v>28</v>
      </c>
      <c r="D11" s="60" t="str">
        <f>IF(AND((D10&gt;0),(D3&gt;0)),(D10/D3),"")</f>
        <v/>
      </c>
      <c r="E11" s="58" t="s">
        <v>28</v>
      </c>
      <c r="F11" s="60" t="str">
        <f>IF(AND((F10&gt;0),(F3&gt;0)),(F10/F3),"")</f>
        <v/>
      </c>
      <c r="G11" s="58" t="s">
        <v>28</v>
      </c>
      <c r="H11" s="60" t="str">
        <f>IF(AND((H10&gt;0),(H3&gt;0)),(H10/H3),"")</f>
        <v/>
      </c>
      <c r="I11" s="58" t="s">
        <v>28</v>
      </c>
      <c r="J11" s="60" t="str">
        <f>IF(AND((J10&gt;0),(J3&gt;0)),(J10/J3),"")</f>
        <v/>
      </c>
      <c r="K11" s="58" t="s">
        <v>28</v>
      </c>
      <c r="L11" s="60" t="str">
        <f>IF(AND((L10&gt;0),(L3&gt;0)),(L10/L3),"")</f>
        <v/>
      </c>
      <c r="M11" s="58" t="s">
        <v>28</v>
      </c>
      <c r="N11" s="60" t="str">
        <f>IF(AND((N10&gt;0),(N3&gt;0)),(N10/N3),"")</f>
        <v/>
      </c>
      <c r="O11" s="58" t="s">
        <v>28</v>
      </c>
      <c r="P11" s="60" t="str">
        <f>IF(AND((P10&gt;0),(P3&gt;0)),(P10/P3),"")</f>
        <v/>
      </c>
      <c r="Q11" s="58" t="s">
        <v>28</v>
      </c>
      <c r="R11" s="60" t="str">
        <f>IF(AND((R10&gt;0),(R3&gt;0)),(R10/R3),"")</f>
        <v/>
      </c>
      <c r="S11" s="58" t="s">
        <v>28</v>
      </c>
      <c r="T11" s="60" t="str">
        <f>IF(AND((T10&gt;0),(T3&gt;0)),(T10/T3),"")</f>
        <v/>
      </c>
      <c r="U11" s="58" t="s">
        <v>28</v>
      </c>
      <c r="V11" s="60" t="str">
        <f>IF(AND((V10&gt;0),(V3&gt;0)),(V10/V3),"")</f>
        <v/>
      </c>
      <c r="W11" s="58" t="s">
        <v>28</v>
      </c>
      <c r="X11" s="60" t="str">
        <f>IF(AND((X10&gt;0),(X3&gt;0)),(X10/X3),"")</f>
        <v/>
      </c>
      <c r="Y11" s="58" t="s">
        <v>28</v>
      </c>
      <c r="Z11" s="60" t="str">
        <f>IF(AND((Z10&gt;0),(Z3&gt;0)),(Z10/Z3),"")</f>
        <v/>
      </c>
      <c r="AA11" s="58" t="s">
        <v>28</v>
      </c>
      <c r="AB11" s="60" t="str">
        <f>IF(AND((AB10&gt;0),(AB3&gt;0)),(AB10/AB3),"")</f>
        <v/>
      </c>
      <c r="AC11" s="58" t="s">
        <v>28</v>
      </c>
      <c r="AD11" s="60" t="str">
        <f t="shared" ref="AD11" si="42">IF(AND((AD10&gt;0),(AD3&gt;0)),(AD10/AD3),"")</f>
        <v/>
      </c>
      <c r="AE11" s="58" t="s">
        <v>28</v>
      </c>
      <c r="AF11" s="60" t="str">
        <f t="shared" ref="AF11" si="43">IF(AND((AF10&gt;0),(AF3&gt;0)),(AF10/AF3),"")</f>
        <v/>
      </c>
      <c r="AG11" s="58" t="s">
        <v>28</v>
      </c>
      <c r="AH11" s="60" t="str">
        <f t="shared" ref="AH11" si="44">IF(AND((AH10&gt;0),(AH3&gt;0)),(AH10/AH3),"")</f>
        <v/>
      </c>
      <c r="AI11" s="58" t="s">
        <v>28</v>
      </c>
      <c r="AJ11" s="60" t="str">
        <f t="shared" ref="AJ11" si="45">IF(AND((AJ10&gt;0),(AJ3&gt;0)),(AJ10/AJ3),"")</f>
        <v/>
      </c>
      <c r="AK11" s="58" t="s">
        <v>28</v>
      </c>
      <c r="AL11" s="60" t="str">
        <f t="shared" ref="AL11" si="46">IF(AND((AL10&gt;0),(AL3&gt;0)),(AL10/AL3),"")</f>
        <v/>
      </c>
      <c r="AM11" s="58" t="s">
        <v>28</v>
      </c>
      <c r="AN11" s="60" t="str">
        <f t="shared" ref="AN11" si="47">IF(AND((AN10&gt;0),(AN3&gt;0)),(AN10/AN3),"")</f>
        <v/>
      </c>
      <c r="AO11" s="58" t="s">
        <v>28</v>
      </c>
      <c r="AP11" s="60" t="str">
        <f t="shared" ref="AP11" si="48">IF(AND((AP10&gt;0),(AP3&gt;0)),(AP10/AP3),"")</f>
        <v/>
      </c>
      <c r="AQ11" s="58" t="s">
        <v>28</v>
      </c>
      <c r="AR11" s="60" t="str">
        <f t="shared" ref="AR11" si="49">IF(AND((AR10&gt;0),(AR3&gt;0)),(AR10/AR3),"")</f>
        <v/>
      </c>
      <c r="AS11" s="58" t="s">
        <v>28</v>
      </c>
      <c r="AT11" s="60" t="str">
        <f t="shared" ref="AT11" si="50">IF(AND((AT10&gt;0),(AT3&gt;0)),(AT10/AT3),"")</f>
        <v/>
      </c>
      <c r="AU11" s="58" t="s">
        <v>28</v>
      </c>
      <c r="AV11" s="60" t="str">
        <f t="shared" ref="AV11" si="51">IF(AND((AV10&gt;0),(AV3&gt;0)),(AV10/AV3),"")</f>
        <v/>
      </c>
      <c r="AW11" s="58" t="s">
        <v>28</v>
      </c>
      <c r="AX11" s="60" t="str">
        <f t="shared" ref="AX11" si="52">IF(AND((AX10&gt;0),(AX3&gt;0)),(AX10/AX3),"")</f>
        <v/>
      </c>
      <c r="AY11" s="58" t="s">
        <v>28</v>
      </c>
      <c r="AZ11" s="60" t="str">
        <f t="shared" ref="AZ11" si="53">IF(AND((AZ10&gt;0),(AZ3&gt;0)),(AZ10/AZ3),"")</f>
        <v/>
      </c>
      <c r="BA11" s="58" t="s">
        <v>28</v>
      </c>
      <c r="BB11" s="60" t="str">
        <f t="shared" ref="BB11" si="54">IF(AND((BB10&gt;0),(BB3&gt;0)),(BB10/BB3),"")</f>
        <v/>
      </c>
      <c r="BC11" s="58" t="s">
        <v>28</v>
      </c>
      <c r="BD11" s="60" t="str">
        <f t="shared" ref="BD11" si="55">IF(AND((BD10&gt;0),(BD3&gt;0)),(BD10/BD3),"")</f>
        <v/>
      </c>
      <c r="BE11" s="58" t="s">
        <v>28</v>
      </c>
      <c r="BF11" s="60" t="str">
        <f t="shared" ref="BF11" si="56">IF(AND((BF10&gt;0),(BF3&gt;0)),(BF10/BF3),"")</f>
        <v/>
      </c>
      <c r="BG11" s="58" t="s">
        <v>28</v>
      </c>
      <c r="BH11" s="60" t="str">
        <f t="shared" ref="BH11" si="57">IF(AND((BH10&gt;0),(BH3&gt;0)),(BH10/BH3),"")</f>
        <v/>
      </c>
      <c r="BI11" s="58" t="s">
        <v>28</v>
      </c>
      <c r="BK11" s="143" t="s">
        <v>35</v>
      </c>
      <c r="BL11" s="44">
        <f t="shared" si="16"/>
        <v>0</v>
      </c>
      <c r="BM11" s="61" t="str">
        <f t="shared" si="17"/>
        <v/>
      </c>
      <c r="BN11" s="33" t="str">
        <f t="shared" si="18"/>
        <v>?</v>
      </c>
      <c r="BO11" s="62" t="str">
        <f t="shared" si="19"/>
        <v/>
      </c>
      <c r="BP11" s="35" t="str">
        <f t="shared" si="20"/>
        <v/>
      </c>
      <c r="BQ11" s="19" t="s">
        <v>28</v>
      </c>
      <c r="BR11" s="37" t="str">
        <f t="shared" si="21"/>
        <v/>
      </c>
      <c r="BS11" s="63" t="str">
        <f t="shared" si="22"/>
        <v>?</v>
      </c>
      <c r="BT11" s="39" t="s">
        <v>28</v>
      </c>
      <c r="BU11" s="64" t="str">
        <f t="shared" si="23"/>
        <v>?</v>
      </c>
      <c r="BV11" s="40" t="s">
        <v>28</v>
      </c>
      <c r="BW11" s="64" t="str">
        <f t="shared" si="24"/>
        <v>?</v>
      </c>
      <c r="BX11" s="36" t="s">
        <v>28</v>
      </c>
    </row>
    <row r="12" spans="1:76" ht="16.5" customHeight="1" x14ac:dyDescent="0.3">
      <c r="A12" s="65" t="s">
        <v>36</v>
      </c>
      <c r="B12" s="55"/>
      <c r="C12" s="56"/>
      <c r="D12" s="55"/>
      <c r="E12" s="56"/>
      <c r="F12" s="55"/>
      <c r="G12" s="56"/>
      <c r="H12" s="55"/>
      <c r="I12" s="56"/>
      <c r="J12" s="55"/>
      <c r="K12" s="56"/>
      <c r="L12" s="55"/>
      <c r="M12" s="56"/>
      <c r="N12" s="55"/>
      <c r="O12" s="56"/>
      <c r="P12" s="55"/>
      <c r="Q12" s="56"/>
      <c r="R12" s="55"/>
      <c r="S12" s="56"/>
      <c r="T12" s="55"/>
      <c r="U12" s="56"/>
      <c r="V12" s="55"/>
      <c r="W12" s="56"/>
      <c r="X12" s="55"/>
      <c r="Y12" s="56"/>
      <c r="Z12" s="55"/>
      <c r="AA12" s="56"/>
      <c r="AB12" s="55"/>
      <c r="AC12" s="56"/>
      <c r="AD12" s="55"/>
      <c r="AE12" s="56"/>
      <c r="AF12" s="55"/>
      <c r="AG12" s="56"/>
      <c r="AH12" s="55"/>
      <c r="AI12" s="56"/>
      <c r="AJ12" s="55"/>
      <c r="AK12" s="56"/>
      <c r="AL12" s="55"/>
      <c r="AM12" s="56"/>
      <c r="AN12" s="55"/>
      <c r="AO12" s="56"/>
      <c r="AP12" s="55"/>
      <c r="AQ12" s="56"/>
      <c r="AR12" s="55"/>
      <c r="AS12" s="56"/>
      <c r="AT12" s="55"/>
      <c r="AU12" s="56"/>
      <c r="AV12" s="55"/>
      <c r="AW12" s="56"/>
      <c r="AX12" s="55"/>
      <c r="AY12" s="56"/>
      <c r="AZ12" s="55"/>
      <c r="BA12" s="56"/>
      <c r="BB12" s="55"/>
      <c r="BC12" s="56"/>
      <c r="BD12" s="55"/>
      <c r="BE12" s="56"/>
      <c r="BF12" s="55"/>
      <c r="BG12" s="56"/>
      <c r="BH12" s="55"/>
      <c r="BI12" s="56"/>
      <c r="BK12" s="142" t="s">
        <v>36</v>
      </c>
      <c r="BL12" s="44">
        <f t="shared" si="16"/>
        <v>0</v>
      </c>
      <c r="BM12" s="32"/>
      <c r="BN12" s="33"/>
      <c r="BO12" s="34"/>
      <c r="BP12" s="35"/>
      <c r="BQ12" s="36"/>
      <c r="BR12" s="37"/>
      <c r="BS12" s="38"/>
      <c r="BT12" s="39"/>
      <c r="BU12" s="33"/>
      <c r="BV12" s="40"/>
      <c r="BW12" s="33"/>
      <c r="BX12" s="36"/>
    </row>
    <row r="13" spans="1:76" ht="16.5" customHeight="1" x14ac:dyDescent="0.3">
      <c r="A13" s="27" t="s">
        <v>37</v>
      </c>
      <c r="B13" s="59"/>
      <c r="C13" s="58" t="str">
        <f t="shared" ref="C13:C26" si="58">IF(AND((B13&gt;0),(B$4&gt;0)),(B13/B$4*100),"")</f>
        <v/>
      </c>
      <c r="D13" s="59"/>
      <c r="E13" s="58" t="str">
        <f t="shared" ref="E13:E26" si="59">IF(AND((D13&gt;0),(D$4&gt;0)),(D13/D$4*100),"")</f>
        <v/>
      </c>
      <c r="F13" s="59"/>
      <c r="G13" s="58" t="str">
        <f t="shared" ref="G13:G26" si="60">IF(AND((F13&gt;0),(F$4&gt;0)),(F13/F$4*100),"")</f>
        <v/>
      </c>
      <c r="H13" s="59"/>
      <c r="I13" s="58" t="str">
        <f t="shared" ref="I13:I26" si="61">IF(AND((H13&gt;0),(H$4&gt;0)),(H13/H$4*100),"")</f>
        <v/>
      </c>
      <c r="J13" s="59"/>
      <c r="K13" s="58" t="str">
        <f t="shared" ref="K13:K26" si="62">IF(AND((J13&gt;0),(J$4&gt;0)),(J13/J$4*100),"")</f>
        <v/>
      </c>
      <c r="L13" s="59"/>
      <c r="M13" s="58" t="str">
        <f t="shared" ref="M13:M26" si="63">IF(AND((L13&gt;0),(L$4&gt;0)),(L13/L$4*100),"")</f>
        <v/>
      </c>
      <c r="N13" s="59"/>
      <c r="O13" s="58" t="str">
        <f t="shared" ref="O13:O26" si="64">IF(AND((N13&gt;0),(N$4&gt;0)),(N13/N$4*100),"")</f>
        <v/>
      </c>
      <c r="P13" s="59"/>
      <c r="Q13" s="58" t="str">
        <f t="shared" ref="Q13:Q26" si="65">IF(AND((P13&gt;0),(P$4&gt;0)),(P13/P$4*100),"")</f>
        <v/>
      </c>
      <c r="R13" s="59"/>
      <c r="S13" s="58" t="str">
        <f t="shared" ref="S13:S26" si="66">IF(AND((R13&gt;0),(R$4&gt;0)),(R13/R$4*100),"")</f>
        <v/>
      </c>
      <c r="T13" s="59"/>
      <c r="U13" s="58" t="str">
        <f t="shared" ref="U13:U26" si="67">IF(AND((T13&gt;0),(T$4&gt;0)),(T13/T$4*100),"")</f>
        <v/>
      </c>
      <c r="V13" s="59"/>
      <c r="W13" s="58" t="str">
        <f t="shared" ref="W13:W26" si="68">IF(AND((V13&gt;0),(V$4&gt;0)),(V13/V$4*100),"")</f>
        <v/>
      </c>
      <c r="X13" s="59"/>
      <c r="Y13" s="58" t="str">
        <f t="shared" ref="Y13:Y26" si="69">IF(AND((X13&gt;0),(X$4&gt;0)),(X13/X$4*100),"")</f>
        <v/>
      </c>
      <c r="Z13" s="59"/>
      <c r="AA13" s="58" t="str">
        <f t="shared" ref="AA13:AA26" si="70">IF(AND((Z13&gt;0),(Z$4&gt;0)),(Z13/Z$4*100),"")</f>
        <v/>
      </c>
      <c r="AB13" s="59"/>
      <c r="AC13" s="58" t="str">
        <f t="shared" ref="AC13:AC26" si="71">IF(AND((AB13&gt;0),(AB$4&gt;0)),(AB13/AB$4*100),"")</f>
        <v/>
      </c>
      <c r="AD13" s="59"/>
      <c r="AE13" s="58" t="str">
        <f t="shared" ref="AE13:AE26" si="72">IF(AND((AD13&gt;0),(AD$4&gt;0)),(AD13/AD$4*100),"")</f>
        <v/>
      </c>
      <c r="AF13" s="59"/>
      <c r="AG13" s="58" t="str">
        <f t="shared" ref="AG13:AG26" si="73">IF(AND((AF13&gt;0),(AF$4&gt;0)),(AF13/AF$4*100),"")</f>
        <v/>
      </c>
      <c r="AH13" s="59"/>
      <c r="AI13" s="58" t="str">
        <f t="shared" ref="AI13:AI26" si="74">IF(AND((AH13&gt;0),(AH$4&gt;0)),(AH13/AH$4*100),"")</f>
        <v/>
      </c>
      <c r="AJ13" s="59"/>
      <c r="AK13" s="58" t="str">
        <f t="shared" ref="AK13:AK26" si="75">IF(AND((AJ13&gt;0),(AJ$4&gt;0)),(AJ13/AJ$4*100),"")</f>
        <v/>
      </c>
      <c r="AL13" s="59"/>
      <c r="AM13" s="58" t="str">
        <f t="shared" ref="AM13:AM26" si="76">IF(AND((AL13&gt;0),(AL$4&gt;0)),(AL13/AL$4*100),"")</f>
        <v/>
      </c>
      <c r="AN13" s="59"/>
      <c r="AO13" s="58" t="str">
        <f t="shared" ref="AO13:AO26" si="77">IF(AND((AN13&gt;0),(AN$4&gt;0)),(AN13/AN$4*100),"")</f>
        <v/>
      </c>
      <c r="AP13" s="59"/>
      <c r="AQ13" s="58" t="str">
        <f t="shared" ref="AQ13:AQ26" si="78">IF(AND((AP13&gt;0),(AP$4&gt;0)),(AP13/AP$4*100),"")</f>
        <v/>
      </c>
      <c r="AR13" s="59"/>
      <c r="AS13" s="58" t="str">
        <f t="shared" ref="AS13:AS26" si="79">IF(AND((AR13&gt;0),(AR$4&gt;0)),(AR13/AR$4*100),"")</f>
        <v/>
      </c>
      <c r="AT13" s="59"/>
      <c r="AU13" s="58" t="str">
        <f t="shared" ref="AU13:AU26" si="80">IF(AND((AT13&gt;0),(AT$4&gt;0)),(AT13/AT$4*100),"")</f>
        <v/>
      </c>
      <c r="AV13" s="59"/>
      <c r="AW13" s="58" t="str">
        <f t="shared" ref="AW13:AW26" si="81">IF(AND((AV13&gt;0),(AV$4&gt;0)),(AV13/AV$4*100),"")</f>
        <v/>
      </c>
      <c r="AX13" s="59"/>
      <c r="AY13" s="58" t="str">
        <f t="shared" ref="AY13:AY26" si="82">IF(AND((AX13&gt;0),(AX$4&gt;0)),(AX13/AX$4*100),"")</f>
        <v/>
      </c>
      <c r="AZ13" s="59"/>
      <c r="BA13" s="58" t="str">
        <f t="shared" ref="BA13:BA26" si="83">IF(AND((AZ13&gt;0),(AZ$4&gt;0)),(AZ13/AZ$4*100),"")</f>
        <v/>
      </c>
      <c r="BB13" s="59"/>
      <c r="BC13" s="58" t="str">
        <f t="shared" ref="BC13:BC26" si="84">IF(AND((BB13&gt;0),(BB$4&gt;0)),(BB13/BB$4*100),"")</f>
        <v/>
      </c>
      <c r="BD13" s="59"/>
      <c r="BE13" s="58" t="str">
        <f t="shared" ref="BE13:BE26" si="85">IF(AND((BD13&gt;0),(BD$4&gt;0)),(BD13/BD$4*100),"")</f>
        <v/>
      </c>
      <c r="BF13" s="59"/>
      <c r="BG13" s="58" t="str">
        <f t="shared" ref="BG13:BG26" si="86">IF(AND((BF13&gt;0),(BF$4&gt;0)),(BF13/BF$4*100),"")</f>
        <v/>
      </c>
      <c r="BH13" s="59"/>
      <c r="BI13" s="58" t="str">
        <f t="shared" ref="BI13:BI26" si="87">IF(AND((BH13&gt;0),(BH$4&gt;0)),(BH13/BH$4*100),"")</f>
        <v/>
      </c>
      <c r="BK13" s="143" t="s">
        <v>37</v>
      </c>
      <c r="BL13" s="44">
        <f t="shared" si="16"/>
        <v>0</v>
      </c>
      <c r="BM13" s="45" t="str">
        <f t="shared" si="17"/>
        <v/>
      </c>
      <c r="BN13" s="46" t="str">
        <f t="shared" si="18"/>
        <v>?</v>
      </c>
      <c r="BO13" s="47" t="str">
        <f t="shared" si="19"/>
        <v/>
      </c>
      <c r="BP13" s="48" t="str">
        <f t="shared" si="20"/>
        <v/>
      </c>
      <c r="BQ13" s="53" t="str">
        <f t="shared" si="41"/>
        <v>?</v>
      </c>
      <c r="BR13" s="49" t="str">
        <f t="shared" si="21"/>
        <v/>
      </c>
      <c r="BS13" s="50" t="str">
        <f t="shared" si="22"/>
        <v>?</v>
      </c>
      <c r="BT13" s="51" t="str">
        <f t="shared" si="22"/>
        <v>?</v>
      </c>
      <c r="BU13" s="46" t="str">
        <f t="shared" si="23"/>
        <v>?</v>
      </c>
      <c r="BV13" s="52" t="str">
        <f t="shared" si="23"/>
        <v>?</v>
      </c>
      <c r="BW13" s="46" t="str">
        <f t="shared" si="24"/>
        <v>?</v>
      </c>
      <c r="BX13" s="53" t="str">
        <f t="shared" si="24"/>
        <v>?</v>
      </c>
    </row>
    <row r="14" spans="1:76" ht="16.5" customHeight="1" x14ac:dyDescent="0.3">
      <c r="A14" s="27" t="s">
        <v>38</v>
      </c>
      <c r="B14" s="59"/>
      <c r="C14" s="58" t="str">
        <f t="shared" si="58"/>
        <v/>
      </c>
      <c r="D14" s="59"/>
      <c r="E14" s="58" t="str">
        <f t="shared" si="59"/>
        <v/>
      </c>
      <c r="F14" s="59"/>
      <c r="G14" s="58" t="str">
        <f t="shared" si="60"/>
        <v/>
      </c>
      <c r="H14" s="59"/>
      <c r="I14" s="58" t="str">
        <f t="shared" si="61"/>
        <v/>
      </c>
      <c r="J14" s="59"/>
      <c r="K14" s="58" t="str">
        <f t="shared" si="62"/>
        <v/>
      </c>
      <c r="L14" s="59"/>
      <c r="M14" s="58" t="str">
        <f t="shared" si="63"/>
        <v/>
      </c>
      <c r="N14" s="59"/>
      <c r="O14" s="58" t="str">
        <f t="shared" si="64"/>
        <v/>
      </c>
      <c r="P14" s="59"/>
      <c r="Q14" s="58" t="str">
        <f t="shared" si="65"/>
        <v/>
      </c>
      <c r="R14" s="59"/>
      <c r="S14" s="58" t="str">
        <f t="shared" si="66"/>
        <v/>
      </c>
      <c r="T14" s="59"/>
      <c r="U14" s="58" t="str">
        <f t="shared" si="67"/>
        <v/>
      </c>
      <c r="V14" s="59"/>
      <c r="W14" s="58" t="str">
        <f t="shared" si="68"/>
        <v/>
      </c>
      <c r="X14" s="59"/>
      <c r="Y14" s="58" t="str">
        <f t="shared" si="69"/>
        <v/>
      </c>
      <c r="Z14" s="59"/>
      <c r="AA14" s="58" t="str">
        <f t="shared" si="70"/>
        <v/>
      </c>
      <c r="AB14" s="59"/>
      <c r="AC14" s="58" t="str">
        <f t="shared" si="71"/>
        <v/>
      </c>
      <c r="AD14" s="59"/>
      <c r="AE14" s="58" t="str">
        <f t="shared" si="72"/>
        <v/>
      </c>
      <c r="AF14" s="59"/>
      <c r="AG14" s="58" t="str">
        <f t="shared" si="73"/>
        <v/>
      </c>
      <c r="AH14" s="59"/>
      <c r="AI14" s="58" t="str">
        <f t="shared" si="74"/>
        <v/>
      </c>
      <c r="AJ14" s="59"/>
      <c r="AK14" s="58" t="str">
        <f t="shared" si="75"/>
        <v/>
      </c>
      <c r="AL14" s="59"/>
      <c r="AM14" s="58" t="str">
        <f t="shared" si="76"/>
        <v/>
      </c>
      <c r="AN14" s="59"/>
      <c r="AO14" s="58" t="str">
        <f t="shared" si="77"/>
        <v/>
      </c>
      <c r="AP14" s="59"/>
      <c r="AQ14" s="58" t="str">
        <f t="shared" si="78"/>
        <v/>
      </c>
      <c r="AR14" s="59"/>
      <c r="AS14" s="58" t="str">
        <f t="shared" si="79"/>
        <v/>
      </c>
      <c r="AT14" s="59"/>
      <c r="AU14" s="58" t="str">
        <f t="shared" si="80"/>
        <v/>
      </c>
      <c r="AV14" s="59"/>
      <c r="AW14" s="58" t="str">
        <f t="shared" si="81"/>
        <v/>
      </c>
      <c r="AX14" s="59"/>
      <c r="AY14" s="58" t="str">
        <f t="shared" si="82"/>
        <v/>
      </c>
      <c r="AZ14" s="59"/>
      <c r="BA14" s="58" t="str">
        <f t="shared" si="83"/>
        <v/>
      </c>
      <c r="BB14" s="59"/>
      <c r="BC14" s="58" t="str">
        <f t="shared" si="84"/>
        <v/>
      </c>
      <c r="BD14" s="59"/>
      <c r="BE14" s="58" t="str">
        <f t="shared" si="85"/>
        <v/>
      </c>
      <c r="BF14" s="59"/>
      <c r="BG14" s="58" t="str">
        <f t="shared" si="86"/>
        <v/>
      </c>
      <c r="BH14" s="59"/>
      <c r="BI14" s="58" t="str">
        <f t="shared" si="87"/>
        <v/>
      </c>
      <c r="BK14" s="143" t="s">
        <v>38</v>
      </c>
      <c r="BL14" s="44">
        <f t="shared" si="16"/>
        <v>0</v>
      </c>
      <c r="BM14" s="45" t="str">
        <f t="shared" si="17"/>
        <v/>
      </c>
      <c r="BN14" s="46" t="str">
        <f t="shared" si="18"/>
        <v>?</v>
      </c>
      <c r="BO14" s="47" t="str">
        <f t="shared" si="19"/>
        <v/>
      </c>
      <c r="BP14" s="48" t="str">
        <f t="shared" si="20"/>
        <v/>
      </c>
      <c r="BQ14" s="53" t="str">
        <f t="shared" si="41"/>
        <v>?</v>
      </c>
      <c r="BR14" s="49" t="str">
        <f t="shared" si="21"/>
        <v/>
      </c>
      <c r="BS14" s="50" t="str">
        <f t="shared" si="22"/>
        <v>?</v>
      </c>
      <c r="BT14" s="51" t="str">
        <f t="shared" si="22"/>
        <v>?</v>
      </c>
      <c r="BU14" s="46" t="str">
        <f t="shared" si="23"/>
        <v>?</v>
      </c>
      <c r="BV14" s="52" t="str">
        <f t="shared" si="23"/>
        <v>?</v>
      </c>
      <c r="BW14" s="46" t="str">
        <f t="shared" si="24"/>
        <v>?</v>
      </c>
      <c r="BX14" s="53" t="str">
        <f t="shared" si="24"/>
        <v>?</v>
      </c>
    </row>
    <row r="15" spans="1:76" ht="16.5" customHeight="1" x14ac:dyDescent="0.3">
      <c r="A15" s="27" t="s">
        <v>39</v>
      </c>
      <c r="B15" s="59"/>
      <c r="C15" s="58" t="str">
        <f t="shared" si="58"/>
        <v/>
      </c>
      <c r="D15" s="59"/>
      <c r="E15" s="58" t="str">
        <f t="shared" si="59"/>
        <v/>
      </c>
      <c r="F15" s="59"/>
      <c r="G15" s="58" t="str">
        <f t="shared" si="60"/>
        <v/>
      </c>
      <c r="H15" s="59"/>
      <c r="I15" s="58" t="str">
        <f t="shared" si="61"/>
        <v/>
      </c>
      <c r="J15" s="59"/>
      <c r="K15" s="58" t="str">
        <f t="shared" si="62"/>
        <v/>
      </c>
      <c r="L15" s="59"/>
      <c r="M15" s="58" t="str">
        <f t="shared" si="63"/>
        <v/>
      </c>
      <c r="N15" s="59"/>
      <c r="O15" s="58" t="str">
        <f t="shared" si="64"/>
        <v/>
      </c>
      <c r="P15" s="59"/>
      <c r="Q15" s="58" t="str">
        <f t="shared" si="65"/>
        <v/>
      </c>
      <c r="R15" s="59"/>
      <c r="S15" s="58" t="str">
        <f t="shared" si="66"/>
        <v/>
      </c>
      <c r="T15" s="59"/>
      <c r="U15" s="58" t="str">
        <f t="shared" si="67"/>
        <v/>
      </c>
      <c r="V15" s="59"/>
      <c r="W15" s="58" t="str">
        <f t="shared" si="68"/>
        <v/>
      </c>
      <c r="X15" s="59"/>
      <c r="Y15" s="58" t="str">
        <f t="shared" si="69"/>
        <v/>
      </c>
      <c r="Z15" s="59"/>
      <c r="AA15" s="58" t="str">
        <f t="shared" si="70"/>
        <v/>
      </c>
      <c r="AB15" s="59"/>
      <c r="AC15" s="58" t="str">
        <f t="shared" si="71"/>
        <v/>
      </c>
      <c r="AD15" s="59"/>
      <c r="AE15" s="58" t="str">
        <f t="shared" si="72"/>
        <v/>
      </c>
      <c r="AF15" s="59"/>
      <c r="AG15" s="58" t="str">
        <f t="shared" si="73"/>
        <v/>
      </c>
      <c r="AH15" s="59"/>
      <c r="AI15" s="58" t="str">
        <f t="shared" si="74"/>
        <v/>
      </c>
      <c r="AJ15" s="59"/>
      <c r="AK15" s="58" t="str">
        <f t="shared" si="75"/>
        <v/>
      </c>
      <c r="AL15" s="59"/>
      <c r="AM15" s="58" t="str">
        <f t="shared" si="76"/>
        <v/>
      </c>
      <c r="AN15" s="59"/>
      <c r="AO15" s="58" t="str">
        <f t="shared" si="77"/>
        <v/>
      </c>
      <c r="AP15" s="59"/>
      <c r="AQ15" s="58" t="str">
        <f t="shared" si="78"/>
        <v/>
      </c>
      <c r="AR15" s="59"/>
      <c r="AS15" s="58" t="str">
        <f t="shared" si="79"/>
        <v/>
      </c>
      <c r="AT15" s="59"/>
      <c r="AU15" s="58" t="str">
        <f t="shared" si="80"/>
        <v/>
      </c>
      <c r="AV15" s="59"/>
      <c r="AW15" s="58" t="str">
        <f t="shared" si="81"/>
        <v/>
      </c>
      <c r="AX15" s="59"/>
      <c r="AY15" s="58" t="str">
        <f t="shared" si="82"/>
        <v/>
      </c>
      <c r="AZ15" s="59"/>
      <c r="BA15" s="58" t="str">
        <f t="shared" si="83"/>
        <v/>
      </c>
      <c r="BB15" s="59"/>
      <c r="BC15" s="58" t="str">
        <f t="shared" si="84"/>
        <v/>
      </c>
      <c r="BD15" s="59"/>
      <c r="BE15" s="58" t="str">
        <f t="shared" si="85"/>
        <v/>
      </c>
      <c r="BF15" s="59"/>
      <c r="BG15" s="58" t="str">
        <f t="shared" si="86"/>
        <v/>
      </c>
      <c r="BH15" s="59"/>
      <c r="BI15" s="58" t="str">
        <f t="shared" si="87"/>
        <v/>
      </c>
      <c r="BK15" s="143" t="s">
        <v>39</v>
      </c>
      <c r="BL15" s="44">
        <f t="shared" si="16"/>
        <v>0</v>
      </c>
      <c r="BM15" s="45" t="str">
        <f t="shared" si="17"/>
        <v/>
      </c>
      <c r="BN15" s="46" t="str">
        <f t="shared" si="18"/>
        <v>?</v>
      </c>
      <c r="BO15" s="47" t="str">
        <f t="shared" si="19"/>
        <v/>
      </c>
      <c r="BP15" s="48" t="str">
        <f t="shared" si="20"/>
        <v/>
      </c>
      <c r="BQ15" s="53" t="str">
        <f t="shared" si="41"/>
        <v>?</v>
      </c>
      <c r="BR15" s="49" t="str">
        <f t="shared" si="21"/>
        <v/>
      </c>
      <c r="BS15" s="50" t="str">
        <f t="shared" si="22"/>
        <v>?</v>
      </c>
      <c r="BT15" s="51" t="str">
        <f t="shared" si="22"/>
        <v>?</v>
      </c>
      <c r="BU15" s="46" t="str">
        <f t="shared" si="23"/>
        <v>?</v>
      </c>
      <c r="BV15" s="52" t="str">
        <f t="shared" si="23"/>
        <v>?</v>
      </c>
      <c r="BW15" s="46" t="str">
        <f t="shared" si="24"/>
        <v>?</v>
      </c>
      <c r="BX15" s="53" t="str">
        <f t="shared" si="24"/>
        <v>?</v>
      </c>
    </row>
    <row r="16" spans="1:76" ht="16.5" customHeight="1" x14ac:dyDescent="0.3">
      <c r="A16" s="27" t="s">
        <v>40</v>
      </c>
      <c r="B16" s="59"/>
      <c r="C16" s="58" t="str">
        <f t="shared" si="58"/>
        <v/>
      </c>
      <c r="D16" s="59"/>
      <c r="E16" s="58" t="str">
        <f t="shared" si="59"/>
        <v/>
      </c>
      <c r="F16" s="59"/>
      <c r="G16" s="58" t="str">
        <f t="shared" si="60"/>
        <v/>
      </c>
      <c r="H16" s="59"/>
      <c r="I16" s="58" t="str">
        <f t="shared" si="61"/>
        <v/>
      </c>
      <c r="J16" s="59"/>
      <c r="K16" s="58" t="str">
        <f t="shared" si="62"/>
        <v/>
      </c>
      <c r="L16" s="59"/>
      <c r="M16" s="58" t="str">
        <f t="shared" si="63"/>
        <v/>
      </c>
      <c r="N16" s="59"/>
      <c r="O16" s="58" t="str">
        <f t="shared" si="64"/>
        <v/>
      </c>
      <c r="P16" s="59"/>
      <c r="Q16" s="58" t="str">
        <f t="shared" si="65"/>
        <v/>
      </c>
      <c r="R16" s="59"/>
      <c r="S16" s="58" t="str">
        <f t="shared" si="66"/>
        <v/>
      </c>
      <c r="T16" s="59"/>
      <c r="U16" s="58" t="str">
        <f t="shared" si="67"/>
        <v/>
      </c>
      <c r="V16" s="59"/>
      <c r="W16" s="58" t="str">
        <f t="shared" si="68"/>
        <v/>
      </c>
      <c r="X16" s="59"/>
      <c r="Y16" s="58" t="str">
        <f t="shared" si="69"/>
        <v/>
      </c>
      <c r="Z16" s="59"/>
      <c r="AA16" s="58" t="str">
        <f t="shared" si="70"/>
        <v/>
      </c>
      <c r="AB16" s="59"/>
      <c r="AC16" s="58" t="str">
        <f t="shared" si="71"/>
        <v/>
      </c>
      <c r="AD16" s="59"/>
      <c r="AE16" s="58" t="str">
        <f t="shared" si="72"/>
        <v/>
      </c>
      <c r="AF16" s="59"/>
      <c r="AG16" s="58" t="str">
        <f t="shared" si="73"/>
        <v/>
      </c>
      <c r="AH16" s="59"/>
      <c r="AI16" s="58" t="str">
        <f t="shared" si="74"/>
        <v/>
      </c>
      <c r="AJ16" s="59"/>
      <c r="AK16" s="58" t="str">
        <f t="shared" si="75"/>
        <v/>
      </c>
      <c r="AL16" s="59"/>
      <c r="AM16" s="58" t="str">
        <f t="shared" si="76"/>
        <v/>
      </c>
      <c r="AN16" s="59"/>
      <c r="AO16" s="58" t="str">
        <f t="shared" si="77"/>
        <v/>
      </c>
      <c r="AP16" s="59"/>
      <c r="AQ16" s="58" t="str">
        <f t="shared" si="78"/>
        <v/>
      </c>
      <c r="AR16" s="59"/>
      <c r="AS16" s="58" t="str">
        <f t="shared" si="79"/>
        <v/>
      </c>
      <c r="AT16" s="59"/>
      <c r="AU16" s="58" t="str">
        <f t="shared" si="80"/>
        <v/>
      </c>
      <c r="AV16" s="59"/>
      <c r="AW16" s="58" t="str">
        <f t="shared" si="81"/>
        <v/>
      </c>
      <c r="AX16" s="59"/>
      <c r="AY16" s="58" t="str">
        <f t="shared" si="82"/>
        <v/>
      </c>
      <c r="AZ16" s="59"/>
      <c r="BA16" s="58" t="str">
        <f t="shared" si="83"/>
        <v/>
      </c>
      <c r="BB16" s="59"/>
      <c r="BC16" s="58" t="str">
        <f t="shared" si="84"/>
        <v/>
      </c>
      <c r="BD16" s="59"/>
      <c r="BE16" s="58" t="str">
        <f t="shared" si="85"/>
        <v/>
      </c>
      <c r="BF16" s="59"/>
      <c r="BG16" s="58" t="str">
        <f t="shared" si="86"/>
        <v/>
      </c>
      <c r="BH16" s="59"/>
      <c r="BI16" s="58" t="str">
        <f t="shared" si="87"/>
        <v/>
      </c>
      <c r="BK16" s="143" t="s">
        <v>40</v>
      </c>
      <c r="BL16" s="44">
        <f t="shared" si="16"/>
        <v>0</v>
      </c>
      <c r="BM16" s="45" t="str">
        <f t="shared" si="17"/>
        <v/>
      </c>
      <c r="BN16" s="46" t="str">
        <f t="shared" si="18"/>
        <v>?</v>
      </c>
      <c r="BO16" s="47" t="str">
        <f t="shared" si="19"/>
        <v/>
      </c>
      <c r="BP16" s="48" t="str">
        <f t="shared" si="20"/>
        <v/>
      </c>
      <c r="BQ16" s="53" t="str">
        <f t="shared" si="41"/>
        <v>?</v>
      </c>
      <c r="BR16" s="49" t="str">
        <f t="shared" si="21"/>
        <v/>
      </c>
      <c r="BS16" s="50" t="str">
        <f t="shared" si="22"/>
        <v>?</v>
      </c>
      <c r="BT16" s="51" t="str">
        <f t="shared" si="22"/>
        <v>?</v>
      </c>
      <c r="BU16" s="46" t="str">
        <f t="shared" si="23"/>
        <v>?</v>
      </c>
      <c r="BV16" s="52" t="str">
        <f t="shared" si="23"/>
        <v>?</v>
      </c>
      <c r="BW16" s="46" t="str">
        <f t="shared" si="24"/>
        <v>?</v>
      </c>
      <c r="BX16" s="53" t="str">
        <f t="shared" si="24"/>
        <v>?</v>
      </c>
    </row>
    <row r="17" spans="1:76" ht="16.5" customHeight="1" x14ac:dyDescent="0.3">
      <c r="A17" s="27" t="s">
        <v>41</v>
      </c>
      <c r="B17" s="59"/>
      <c r="C17" s="58" t="str">
        <f t="shared" si="58"/>
        <v/>
      </c>
      <c r="D17" s="59"/>
      <c r="E17" s="58" t="str">
        <f t="shared" si="59"/>
        <v/>
      </c>
      <c r="F17" s="59"/>
      <c r="G17" s="58" t="str">
        <f t="shared" si="60"/>
        <v/>
      </c>
      <c r="H17" s="59"/>
      <c r="I17" s="58" t="str">
        <f t="shared" si="61"/>
        <v/>
      </c>
      <c r="J17" s="59"/>
      <c r="K17" s="58" t="str">
        <f t="shared" si="62"/>
        <v/>
      </c>
      <c r="L17" s="59"/>
      <c r="M17" s="58" t="str">
        <f t="shared" si="63"/>
        <v/>
      </c>
      <c r="N17" s="59"/>
      <c r="O17" s="58" t="str">
        <f t="shared" si="64"/>
        <v/>
      </c>
      <c r="P17" s="59"/>
      <c r="Q17" s="58" t="str">
        <f t="shared" si="65"/>
        <v/>
      </c>
      <c r="R17" s="59"/>
      <c r="S17" s="58" t="str">
        <f t="shared" si="66"/>
        <v/>
      </c>
      <c r="T17" s="59"/>
      <c r="U17" s="58" t="str">
        <f t="shared" si="67"/>
        <v/>
      </c>
      <c r="V17" s="59"/>
      <c r="W17" s="58" t="str">
        <f t="shared" si="68"/>
        <v/>
      </c>
      <c r="X17" s="59"/>
      <c r="Y17" s="58" t="str">
        <f t="shared" si="69"/>
        <v/>
      </c>
      <c r="Z17" s="59"/>
      <c r="AA17" s="58" t="str">
        <f t="shared" si="70"/>
        <v/>
      </c>
      <c r="AB17" s="59"/>
      <c r="AC17" s="58" t="str">
        <f t="shared" si="71"/>
        <v/>
      </c>
      <c r="AD17" s="59"/>
      <c r="AE17" s="58" t="str">
        <f t="shared" si="72"/>
        <v/>
      </c>
      <c r="AF17" s="59"/>
      <c r="AG17" s="58" t="str">
        <f t="shared" si="73"/>
        <v/>
      </c>
      <c r="AH17" s="59"/>
      <c r="AI17" s="58" t="str">
        <f t="shared" si="74"/>
        <v/>
      </c>
      <c r="AJ17" s="59"/>
      <c r="AK17" s="58" t="str">
        <f t="shared" si="75"/>
        <v/>
      </c>
      <c r="AL17" s="59"/>
      <c r="AM17" s="58" t="str">
        <f t="shared" si="76"/>
        <v/>
      </c>
      <c r="AN17" s="59"/>
      <c r="AO17" s="58" t="str">
        <f t="shared" si="77"/>
        <v/>
      </c>
      <c r="AP17" s="59"/>
      <c r="AQ17" s="58" t="str">
        <f t="shared" si="78"/>
        <v/>
      </c>
      <c r="AR17" s="59"/>
      <c r="AS17" s="58" t="str">
        <f t="shared" si="79"/>
        <v/>
      </c>
      <c r="AT17" s="59"/>
      <c r="AU17" s="58" t="str">
        <f t="shared" si="80"/>
        <v/>
      </c>
      <c r="AV17" s="59"/>
      <c r="AW17" s="58" t="str">
        <f t="shared" si="81"/>
        <v/>
      </c>
      <c r="AX17" s="59"/>
      <c r="AY17" s="58" t="str">
        <f t="shared" si="82"/>
        <v/>
      </c>
      <c r="AZ17" s="59"/>
      <c r="BA17" s="58" t="str">
        <f t="shared" si="83"/>
        <v/>
      </c>
      <c r="BB17" s="59"/>
      <c r="BC17" s="58" t="str">
        <f t="shared" si="84"/>
        <v/>
      </c>
      <c r="BD17" s="59"/>
      <c r="BE17" s="58" t="str">
        <f t="shared" si="85"/>
        <v/>
      </c>
      <c r="BF17" s="59"/>
      <c r="BG17" s="58" t="str">
        <f t="shared" si="86"/>
        <v/>
      </c>
      <c r="BH17" s="59"/>
      <c r="BI17" s="58" t="str">
        <f t="shared" si="87"/>
        <v/>
      </c>
      <c r="BK17" s="143" t="s">
        <v>41</v>
      </c>
      <c r="BL17" s="44">
        <f t="shared" si="16"/>
        <v>0</v>
      </c>
      <c r="BM17" s="45" t="str">
        <f t="shared" si="17"/>
        <v/>
      </c>
      <c r="BN17" s="46" t="str">
        <f t="shared" si="18"/>
        <v>?</v>
      </c>
      <c r="BO17" s="47" t="str">
        <f t="shared" si="19"/>
        <v/>
      </c>
      <c r="BP17" s="48" t="str">
        <f t="shared" si="20"/>
        <v/>
      </c>
      <c r="BQ17" s="53" t="str">
        <f t="shared" si="41"/>
        <v>?</v>
      </c>
      <c r="BR17" s="49" t="str">
        <f t="shared" si="21"/>
        <v/>
      </c>
      <c r="BS17" s="50" t="str">
        <f t="shared" si="22"/>
        <v>?</v>
      </c>
      <c r="BT17" s="51" t="str">
        <f t="shared" si="22"/>
        <v>?</v>
      </c>
      <c r="BU17" s="46" t="str">
        <f t="shared" si="23"/>
        <v>?</v>
      </c>
      <c r="BV17" s="52" t="str">
        <f t="shared" si="23"/>
        <v>?</v>
      </c>
      <c r="BW17" s="46" t="str">
        <f t="shared" si="24"/>
        <v>?</v>
      </c>
      <c r="BX17" s="53" t="str">
        <f t="shared" si="24"/>
        <v>?</v>
      </c>
    </row>
    <row r="18" spans="1:76" ht="16.5" customHeight="1" x14ac:dyDescent="0.3">
      <c r="A18" s="27" t="s">
        <v>42</v>
      </c>
      <c r="B18" s="59"/>
      <c r="C18" s="58" t="str">
        <f t="shared" si="58"/>
        <v/>
      </c>
      <c r="D18" s="59"/>
      <c r="E18" s="58" t="str">
        <f t="shared" si="59"/>
        <v/>
      </c>
      <c r="F18" s="59"/>
      <c r="G18" s="58" t="str">
        <f t="shared" si="60"/>
        <v/>
      </c>
      <c r="H18" s="59"/>
      <c r="I18" s="58" t="str">
        <f t="shared" si="61"/>
        <v/>
      </c>
      <c r="J18" s="59"/>
      <c r="K18" s="58" t="str">
        <f t="shared" si="62"/>
        <v/>
      </c>
      <c r="L18" s="59"/>
      <c r="M18" s="58" t="str">
        <f t="shared" si="63"/>
        <v/>
      </c>
      <c r="N18" s="59"/>
      <c r="O18" s="58" t="str">
        <f t="shared" si="64"/>
        <v/>
      </c>
      <c r="P18" s="59"/>
      <c r="Q18" s="58" t="str">
        <f t="shared" si="65"/>
        <v/>
      </c>
      <c r="R18" s="59"/>
      <c r="S18" s="58" t="str">
        <f t="shared" si="66"/>
        <v/>
      </c>
      <c r="T18" s="59"/>
      <c r="U18" s="58" t="str">
        <f t="shared" si="67"/>
        <v/>
      </c>
      <c r="V18" s="59"/>
      <c r="W18" s="58" t="str">
        <f t="shared" si="68"/>
        <v/>
      </c>
      <c r="X18" s="59"/>
      <c r="Y18" s="58" t="str">
        <f t="shared" si="69"/>
        <v/>
      </c>
      <c r="Z18" s="59"/>
      <c r="AA18" s="58" t="str">
        <f t="shared" si="70"/>
        <v/>
      </c>
      <c r="AB18" s="59"/>
      <c r="AC18" s="58" t="str">
        <f t="shared" si="71"/>
        <v/>
      </c>
      <c r="AD18" s="59"/>
      <c r="AE18" s="58" t="str">
        <f t="shared" si="72"/>
        <v/>
      </c>
      <c r="AF18" s="59"/>
      <c r="AG18" s="58" t="str">
        <f t="shared" si="73"/>
        <v/>
      </c>
      <c r="AH18" s="59"/>
      <c r="AI18" s="58" t="str">
        <f t="shared" si="74"/>
        <v/>
      </c>
      <c r="AJ18" s="59"/>
      <c r="AK18" s="58" t="str">
        <f t="shared" si="75"/>
        <v/>
      </c>
      <c r="AL18" s="59"/>
      <c r="AM18" s="58" t="str">
        <f t="shared" si="76"/>
        <v/>
      </c>
      <c r="AN18" s="59"/>
      <c r="AO18" s="58" t="str">
        <f t="shared" si="77"/>
        <v/>
      </c>
      <c r="AP18" s="59"/>
      <c r="AQ18" s="58" t="str">
        <f t="shared" si="78"/>
        <v/>
      </c>
      <c r="AR18" s="59"/>
      <c r="AS18" s="58" t="str">
        <f t="shared" si="79"/>
        <v/>
      </c>
      <c r="AT18" s="59"/>
      <c r="AU18" s="58" t="str">
        <f t="shared" si="80"/>
        <v/>
      </c>
      <c r="AV18" s="59"/>
      <c r="AW18" s="58" t="str">
        <f t="shared" si="81"/>
        <v/>
      </c>
      <c r="AX18" s="59"/>
      <c r="AY18" s="58" t="str">
        <f t="shared" si="82"/>
        <v/>
      </c>
      <c r="AZ18" s="59"/>
      <c r="BA18" s="58" t="str">
        <f t="shared" si="83"/>
        <v/>
      </c>
      <c r="BB18" s="59"/>
      <c r="BC18" s="58" t="str">
        <f t="shared" si="84"/>
        <v/>
      </c>
      <c r="BD18" s="59"/>
      <c r="BE18" s="58" t="str">
        <f t="shared" si="85"/>
        <v/>
      </c>
      <c r="BF18" s="59"/>
      <c r="BG18" s="58" t="str">
        <f t="shared" si="86"/>
        <v/>
      </c>
      <c r="BH18" s="59"/>
      <c r="BI18" s="58" t="str">
        <f t="shared" si="87"/>
        <v/>
      </c>
      <c r="BK18" s="143" t="s">
        <v>42</v>
      </c>
      <c r="BL18" s="44">
        <f t="shared" si="16"/>
        <v>0</v>
      </c>
      <c r="BM18" s="45" t="str">
        <f t="shared" si="17"/>
        <v/>
      </c>
      <c r="BN18" s="46" t="str">
        <f t="shared" si="18"/>
        <v>?</v>
      </c>
      <c r="BO18" s="47" t="str">
        <f t="shared" si="19"/>
        <v/>
      </c>
      <c r="BP18" s="48" t="str">
        <f t="shared" si="20"/>
        <v/>
      </c>
      <c r="BQ18" s="53" t="str">
        <f t="shared" si="41"/>
        <v>?</v>
      </c>
      <c r="BR18" s="49" t="str">
        <f t="shared" si="21"/>
        <v/>
      </c>
      <c r="BS18" s="50" t="str">
        <f t="shared" si="22"/>
        <v>?</v>
      </c>
      <c r="BT18" s="51" t="str">
        <f t="shared" si="22"/>
        <v>?</v>
      </c>
      <c r="BU18" s="46" t="str">
        <f t="shared" si="23"/>
        <v>?</v>
      </c>
      <c r="BV18" s="52" t="str">
        <f t="shared" si="23"/>
        <v>?</v>
      </c>
      <c r="BW18" s="46" t="str">
        <f t="shared" si="24"/>
        <v>?</v>
      </c>
      <c r="BX18" s="53" t="str">
        <f t="shared" si="24"/>
        <v>?</v>
      </c>
    </row>
    <row r="19" spans="1:76" ht="16.5" customHeight="1" x14ac:dyDescent="0.3">
      <c r="A19" s="27" t="s">
        <v>43</v>
      </c>
      <c r="B19" s="59"/>
      <c r="C19" s="58" t="str">
        <f t="shared" si="58"/>
        <v/>
      </c>
      <c r="D19" s="59"/>
      <c r="E19" s="58" t="str">
        <f t="shared" si="59"/>
        <v/>
      </c>
      <c r="F19" s="59"/>
      <c r="G19" s="58" t="str">
        <f t="shared" si="60"/>
        <v/>
      </c>
      <c r="H19" s="59"/>
      <c r="I19" s="58" t="str">
        <f t="shared" si="61"/>
        <v/>
      </c>
      <c r="J19" s="59"/>
      <c r="K19" s="58" t="str">
        <f t="shared" si="62"/>
        <v/>
      </c>
      <c r="L19" s="59"/>
      <c r="M19" s="58" t="str">
        <f t="shared" si="63"/>
        <v/>
      </c>
      <c r="N19" s="59"/>
      <c r="O19" s="58" t="str">
        <f t="shared" si="64"/>
        <v/>
      </c>
      <c r="P19" s="59"/>
      <c r="Q19" s="58" t="str">
        <f t="shared" si="65"/>
        <v/>
      </c>
      <c r="R19" s="59"/>
      <c r="S19" s="58" t="str">
        <f t="shared" si="66"/>
        <v/>
      </c>
      <c r="T19" s="59"/>
      <c r="U19" s="58" t="str">
        <f t="shared" si="67"/>
        <v/>
      </c>
      <c r="V19" s="59"/>
      <c r="W19" s="58" t="str">
        <f t="shared" si="68"/>
        <v/>
      </c>
      <c r="X19" s="59"/>
      <c r="Y19" s="58" t="str">
        <f t="shared" si="69"/>
        <v/>
      </c>
      <c r="Z19" s="59"/>
      <c r="AA19" s="58" t="str">
        <f t="shared" si="70"/>
        <v/>
      </c>
      <c r="AB19" s="59"/>
      <c r="AC19" s="58" t="str">
        <f t="shared" si="71"/>
        <v/>
      </c>
      <c r="AD19" s="59"/>
      <c r="AE19" s="58" t="str">
        <f t="shared" si="72"/>
        <v/>
      </c>
      <c r="AF19" s="59"/>
      <c r="AG19" s="58" t="str">
        <f t="shared" si="73"/>
        <v/>
      </c>
      <c r="AH19" s="59"/>
      <c r="AI19" s="58" t="str">
        <f t="shared" si="74"/>
        <v/>
      </c>
      <c r="AJ19" s="59"/>
      <c r="AK19" s="58" t="str">
        <f t="shared" si="75"/>
        <v/>
      </c>
      <c r="AL19" s="59"/>
      <c r="AM19" s="58" t="str">
        <f t="shared" si="76"/>
        <v/>
      </c>
      <c r="AN19" s="59"/>
      <c r="AO19" s="58" t="str">
        <f t="shared" si="77"/>
        <v/>
      </c>
      <c r="AP19" s="59"/>
      <c r="AQ19" s="58" t="str">
        <f t="shared" si="78"/>
        <v/>
      </c>
      <c r="AR19" s="59"/>
      <c r="AS19" s="58" t="str">
        <f t="shared" si="79"/>
        <v/>
      </c>
      <c r="AT19" s="59"/>
      <c r="AU19" s="58" t="str">
        <f t="shared" si="80"/>
        <v/>
      </c>
      <c r="AV19" s="59"/>
      <c r="AW19" s="58" t="str">
        <f t="shared" si="81"/>
        <v/>
      </c>
      <c r="AX19" s="59"/>
      <c r="AY19" s="58" t="str">
        <f t="shared" si="82"/>
        <v/>
      </c>
      <c r="AZ19" s="59"/>
      <c r="BA19" s="58" t="str">
        <f t="shared" si="83"/>
        <v/>
      </c>
      <c r="BB19" s="59"/>
      <c r="BC19" s="58" t="str">
        <f t="shared" si="84"/>
        <v/>
      </c>
      <c r="BD19" s="59"/>
      <c r="BE19" s="58" t="str">
        <f t="shared" si="85"/>
        <v/>
      </c>
      <c r="BF19" s="59"/>
      <c r="BG19" s="58" t="str">
        <f t="shared" si="86"/>
        <v/>
      </c>
      <c r="BH19" s="59"/>
      <c r="BI19" s="58" t="str">
        <f t="shared" si="87"/>
        <v/>
      </c>
      <c r="BK19" s="143" t="s">
        <v>43</v>
      </c>
      <c r="BL19" s="44">
        <f t="shared" si="16"/>
        <v>0</v>
      </c>
      <c r="BM19" s="45" t="str">
        <f t="shared" si="17"/>
        <v/>
      </c>
      <c r="BN19" s="46" t="str">
        <f t="shared" si="18"/>
        <v>?</v>
      </c>
      <c r="BO19" s="47" t="str">
        <f t="shared" si="19"/>
        <v/>
      </c>
      <c r="BP19" s="48" t="str">
        <f t="shared" si="20"/>
        <v/>
      </c>
      <c r="BQ19" s="53" t="str">
        <f t="shared" si="41"/>
        <v>?</v>
      </c>
      <c r="BR19" s="49" t="str">
        <f t="shared" si="21"/>
        <v/>
      </c>
      <c r="BS19" s="50" t="str">
        <f t="shared" si="22"/>
        <v>?</v>
      </c>
      <c r="BT19" s="51" t="str">
        <f t="shared" si="22"/>
        <v>?</v>
      </c>
      <c r="BU19" s="46" t="str">
        <f t="shared" si="23"/>
        <v>?</v>
      </c>
      <c r="BV19" s="52" t="str">
        <f t="shared" si="23"/>
        <v>?</v>
      </c>
      <c r="BW19" s="46" t="str">
        <f t="shared" si="24"/>
        <v>?</v>
      </c>
      <c r="BX19" s="53" t="str">
        <f t="shared" si="24"/>
        <v>?</v>
      </c>
    </row>
    <row r="20" spans="1:76" ht="16.5" customHeight="1" x14ac:dyDescent="0.3">
      <c r="A20" s="27" t="s">
        <v>44</v>
      </c>
      <c r="B20" s="59"/>
      <c r="C20" s="58" t="str">
        <f t="shared" si="58"/>
        <v/>
      </c>
      <c r="D20" s="59"/>
      <c r="E20" s="58" t="str">
        <f t="shared" si="59"/>
        <v/>
      </c>
      <c r="F20" s="59"/>
      <c r="G20" s="58" t="str">
        <f t="shared" si="60"/>
        <v/>
      </c>
      <c r="H20" s="59"/>
      <c r="I20" s="58" t="str">
        <f t="shared" si="61"/>
        <v/>
      </c>
      <c r="J20" s="59"/>
      <c r="K20" s="58" t="str">
        <f t="shared" si="62"/>
        <v/>
      </c>
      <c r="L20" s="59"/>
      <c r="M20" s="58" t="str">
        <f t="shared" si="63"/>
        <v/>
      </c>
      <c r="N20" s="59"/>
      <c r="O20" s="58" t="str">
        <f t="shared" si="64"/>
        <v/>
      </c>
      <c r="P20" s="59"/>
      <c r="Q20" s="58" t="str">
        <f t="shared" si="65"/>
        <v/>
      </c>
      <c r="R20" s="59"/>
      <c r="S20" s="58" t="str">
        <f t="shared" si="66"/>
        <v/>
      </c>
      <c r="T20" s="59"/>
      <c r="U20" s="58" t="str">
        <f t="shared" si="67"/>
        <v/>
      </c>
      <c r="V20" s="59"/>
      <c r="W20" s="58" t="str">
        <f t="shared" si="68"/>
        <v/>
      </c>
      <c r="X20" s="59"/>
      <c r="Y20" s="58" t="str">
        <f t="shared" si="69"/>
        <v/>
      </c>
      <c r="Z20" s="59"/>
      <c r="AA20" s="58" t="str">
        <f t="shared" si="70"/>
        <v/>
      </c>
      <c r="AB20" s="59"/>
      <c r="AC20" s="58" t="str">
        <f t="shared" si="71"/>
        <v/>
      </c>
      <c r="AD20" s="59"/>
      <c r="AE20" s="58" t="str">
        <f t="shared" si="72"/>
        <v/>
      </c>
      <c r="AF20" s="59"/>
      <c r="AG20" s="58" t="str">
        <f t="shared" si="73"/>
        <v/>
      </c>
      <c r="AH20" s="59"/>
      <c r="AI20" s="58" t="str">
        <f t="shared" si="74"/>
        <v/>
      </c>
      <c r="AJ20" s="59"/>
      <c r="AK20" s="58" t="str">
        <f t="shared" si="75"/>
        <v/>
      </c>
      <c r="AL20" s="59"/>
      <c r="AM20" s="58" t="str">
        <f t="shared" si="76"/>
        <v/>
      </c>
      <c r="AN20" s="59"/>
      <c r="AO20" s="58" t="str">
        <f t="shared" si="77"/>
        <v/>
      </c>
      <c r="AP20" s="59"/>
      <c r="AQ20" s="58" t="str">
        <f t="shared" si="78"/>
        <v/>
      </c>
      <c r="AR20" s="59"/>
      <c r="AS20" s="58" t="str">
        <f t="shared" si="79"/>
        <v/>
      </c>
      <c r="AT20" s="59"/>
      <c r="AU20" s="58" t="str">
        <f t="shared" si="80"/>
        <v/>
      </c>
      <c r="AV20" s="59"/>
      <c r="AW20" s="58" t="str">
        <f t="shared" si="81"/>
        <v/>
      </c>
      <c r="AX20" s="59"/>
      <c r="AY20" s="58" t="str">
        <f t="shared" si="82"/>
        <v/>
      </c>
      <c r="AZ20" s="59"/>
      <c r="BA20" s="58" t="str">
        <f t="shared" si="83"/>
        <v/>
      </c>
      <c r="BB20" s="59"/>
      <c r="BC20" s="58" t="str">
        <f t="shared" si="84"/>
        <v/>
      </c>
      <c r="BD20" s="59"/>
      <c r="BE20" s="58" t="str">
        <f t="shared" si="85"/>
        <v/>
      </c>
      <c r="BF20" s="59"/>
      <c r="BG20" s="58" t="str">
        <f t="shared" si="86"/>
        <v/>
      </c>
      <c r="BH20" s="59"/>
      <c r="BI20" s="58" t="str">
        <f t="shared" si="87"/>
        <v/>
      </c>
      <c r="BK20" s="143" t="s">
        <v>44</v>
      </c>
      <c r="BL20" s="44">
        <f t="shared" si="16"/>
        <v>0</v>
      </c>
      <c r="BM20" s="45" t="str">
        <f t="shared" si="17"/>
        <v/>
      </c>
      <c r="BN20" s="46" t="str">
        <f t="shared" si="18"/>
        <v>?</v>
      </c>
      <c r="BO20" s="47" t="str">
        <f t="shared" si="19"/>
        <v/>
      </c>
      <c r="BP20" s="48" t="str">
        <f t="shared" si="20"/>
        <v/>
      </c>
      <c r="BQ20" s="53" t="str">
        <f t="shared" si="41"/>
        <v>?</v>
      </c>
      <c r="BR20" s="49" t="str">
        <f t="shared" si="21"/>
        <v/>
      </c>
      <c r="BS20" s="50" t="str">
        <f t="shared" si="22"/>
        <v>?</v>
      </c>
      <c r="BT20" s="51" t="str">
        <f t="shared" si="22"/>
        <v>?</v>
      </c>
      <c r="BU20" s="46" t="str">
        <f t="shared" si="23"/>
        <v>?</v>
      </c>
      <c r="BV20" s="52" t="str">
        <f t="shared" si="23"/>
        <v>?</v>
      </c>
      <c r="BW20" s="46" t="str">
        <f t="shared" si="24"/>
        <v>?</v>
      </c>
      <c r="BX20" s="53" t="str">
        <f t="shared" si="24"/>
        <v>?</v>
      </c>
    </row>
    <row r="21" spans="1:76" ht="16.5" customHeight="1" x14ac:dyDescent="0.3">
      <c r="A21" s="27" t="s">
        <v>45</v>
      </c>
      <c r="B21" s="59"/>
      <c r="C21" s="58" t="str">
        <f t="shared" si="58"/>
        <v/>
      </c>
      <c r="D21" s="59"/>
      <c r="E21" s="58" t="str">
        <f t="shared" si="59"/>
        <v/>
      </c>
      <c r="F21" s="59"/>
      <c r="G21" s="58" t="str">
        <f t="shared" si="60"/>
        <v/>
      </c>
      <c r="H21" s="59"/>
      <c r="I21" s="58" t="str">
        <f t="shared" si="61"/>
        <v/>
      </c>
      <c r="J21" s="59"/>
      <c r="K21" s="58" t="str">
        <f t="shared" si="62"/>
        <v/>
      </c>
      <c r="L21" s="59"/>
      <c r="M21" s="58" t="str">
        <f t="shared" si="63"/>
        <v/>
      </c>
      <c r="N21" s="59"/>
      <c r="O21" s="58" t="str">
        <f t="shared" si="64"/>
        <v/>
      </c>
      <c r="P21" s="59"/>
      <c r="Q21" s="58" t="str">
        <f t="shared" si="65"/>
        <v/>
      </c>
      <c r="R21" s="59"/>
      <c r="S21" s="58" t="str">
        <f t="shared" si="66"/>
        <v/>
      </c>
      <c r="T21" s="59"/>
      <c r="U21" s="58" t="str">
        <f t="shared" si="67"/>
        <v/>
      </c>
      <c r="V21" s="59"/>
      <c r="W21" s="58" t="str">
        <f t="shared" si="68"/>
        <v/>
      </c>
      <c r="X21" s="59"/>
      <c r="Y21" s="58" t="str">
        <f t="shared" si="69"/>
        <v/>
      </c>
      <c r="Z21" s="59"/>
      <c r="AA21" s="58" t="str">
        <f t="shared" si="70"/>
        <v/>
      </c>
      <c r="AB21" s="59"/>
      <c r="AC21" s="58" t="str">
        <f t="shared" si="71"/>
        <v/>
      </c>
      <c r="AD21" s="59"/>
      <c r="AE21" s="58" t="str">
        <f t="shared" si="72"/>
        <v/>
      </c>
      <c r="AF21" s="59"/>
      <c r="AG21" s="58" t="str">
        <f t="shared" si="73"/>
        <v/>
      </c>
      <c r="AH21" s="59"/>
      <c r="AI21" s="58" t="str">
        <f t="shared" si="74"/>
        <v/>
      </c>
      <c r="AJ21" s="59"/>
      <c r="AK21" s="58" t="str">
        <f t="shared" si="75"/>
        <v/>
      </c>
      <c r="AL21" s="59"/>
      <c r="AM21" s="58" t="str">
        <f t="shared" si="76"/>
        <v/>
      </c>
      <c r="AN21" s="59"/>
      <c r="AO21" s="58" t="str">
        <f t="shared" si="77"/>
        <v/>
      </c>
      <c r="AP21" s="59"/>
      <c r="AQ21" s="58" t="str">
        <f t="shared" si="78"/>
        <v/>
      </c>
      <c r="AR21" s="59"/>
      <c r="AS21" s="58" t="str">
        <f t="shared" si="79"/>
        <v/>
      </c>
      <c r="AT21" s="59"/>
      <c r="AU21" s="58" t="str">
        <f t="shared" si="80"/>
        <v/>
      </c>
      <c r="AV21" s="59"/>
      <c r="AW21" s="58" t="str">
        <f t="shared" si="81"/>
        <v/>
      </c>
      <c r="AX21" s="59"/>
      <c r="AY21" s="58" t="str">
        <f t="shared" si="82"/>
        <v/>
      </c>
      <c r="AZ21" s="59"/>
      <c r="BA21" s="58" t="str">
        <f t="shared" si="83"/>
        <v/>
      </c>
      <c r="BB21" s="59"/>
      <c r="BC21" s="58" t="str">
        <f t="shared" si="84"/>
        <v/>
      </c>
      <c r="BD21" s="59"/>
      <c r="BE21" s="58" t="str">
        <f t="shared" si="85"/>
        <v/>
      </c>
      <c r="BF21" s="59"/>
      <c r="BG21" s="58" t="str">
        <f t="shared" si="86"/>
        <v/>
      </c>
      <c r="BH21" s="59"/>
      <c r="BI21" s="58" t="str">
        <f t="shared" si="87"/>
        <v/>
      </c>
      <c r="BK21" s="143" t="s">
        <v>45</v>
      </c>
      <c r="BL21" s="44">
        <f t="shared" si="16"/>
        <v>0</v>
      </c>
      <c r="BM21" s="45" t="str">
        <f t="shared" si="17"/>
        <v/>
      </c>
      <c r="BN21" s="46" t="str">
        <f t="shared" si="18"/>
        <v>?</v>
      </c>
      <c r="BO21" s="47" t="str">
        <f t="shared" si="19"/>
        <v/>
      </c>
      <c r="BP21" s="48" t="str">
        <f t="shared" si="20"/>
        <v/>
      </c>
      <c r="BQ21" s="53" t="str">
        <f t="shared" si="41"/>
        <v>?</v>
      </c>
      <c r="BR21" s="49" t="str">
        <f t="shared" si="21"/>
        <v/>
      </c>
      <c r="BS21" s="50" t="str">
        <f t="shared" si="22"/>
        <v>?</v>
      </c>
      <c r="BT21" s="51" t="str">
        <f t="shared" si="22"/>
        <v>?</v>
      </c>
      <c r="BU21" s="46" t="str">
        <f t="shared" si="23"/>
        <v>?</v>
      </c>
      <c r="BV21" s="52" t="str">
        <f t="shared" si="23"/>
        <v>?</v>
      </c>
      <c r="BW21" s="46" t="str">
        <f t="shared" si="24"/>
        <v>?</v>
      </c>
      <c r="BX21" s="53" t="str">
        <f t="shared" si="24"/>
        <v>?</v>
      </c>
    </row>
    <row r="22" spans="1:76" ht="16.5" customHeight="1" x14ac:dyDescent="0.3">
      <c r="A22" s="27" t="s">
        <v>46</v>
      </c>
      <c r="B22" s="59"/>
      <c r="C22" s="58" t="str">
        <f t="shared" si="58"/>
        <v/>
      </c>
      <c r="D22" s="59"/>
      <c r="E22" s="58" t="str">
        <f t="shared" si="59"/>
        <v/>
      </c>
      <c r="F22" s="59"/>
      <c r="G22" s="58" t="str">
        <f t="shared" si="60"/>
        <v/>
      </c>
      <c r="H22" s="59"/>
      <c r="I22" s="58" t="str">
        <f t="shared" si="61"/>
        <v/>
      </c>
      <c r="J22" s="59"/>
      <c r="K22" s="58" t="str">
        <f t="shared" si="62"/>
        <v/>
      </c>
      <c r="L22" s="59"/>
      <c r="M22" s="58" t="str">
        <f t="shared" si="63"/>
        <v/>
      </c>
      <c r="N22" s="59"/>
      <c r="O22" s="58" t="str">
        <f t="shared" si="64"/>
        <v/>
      </c>
      <c r="P22" s="59"/>
      <c r="Q22" s="58" t="str">
        <f t="shared" si="65"/>
        <v/>
      </c>
      <c r="R22" s="59"/>
      <c r="S22" s="58" t="str">
        <f t="shared" si="66"/>
        <v/>
      </c>
      <c r="T22" s="59"/>
      <c r="U22" s="58" t="str">
        <f t="shared" si="67"/>
        <v/>
      </c>
      <c r="V22" s="59"/>
      <c r="W22" s="58" t="str">
        <f t="shared" si="68"/>
        <v/>
      </c>
      <c r="X22" s="59"/>
      <c r="Y22" s="58" t="str">
        <f t="shared" si="69"/>
        <v/>
      </c>
      <c r="Z22" s="59"/>
      <c r="AA22" s="58" t="str">
        <f t="shared" si="70"/>
        <v/>
      </c>
      <c r="AB22" s="59"/>
      <c r="AC22" s="58" t="str">
        <f t="shared" si="71"/>
        <v/>
      </c>
      <c r="AD22" s="59"/>
      <c r="AE22" s="58" t="str">
        <f t="shared" si="72"/>
        <v/>
      </c>
      <c r="AF22" s="59"/>
      <c r="AG22" s="58" t="str">
        <f t="shared" si="73"/>
        <v/>
      </c>
      <c r="AH22" s="59"/>
      <c r="AI22" s="58" t="str">
        <f t="shared" si="74"/>
        <v/>
      </c>
      <c r="AJ22" s="59"/>
      <c r="AK22" s="58" t="str">
        <f t="shared" si="75"/>
        <v/>
      </c>
      <c r="AL22" s="59"/>
      <c r="AM22" s="58" t="str">
        <f t="shared" si="76"/>
        <v/>
      </c>
      <c r="AN22" s="59"/>
      <c r="AO22" s="58" t="str">
        <f t="shared" si="77"/>
        <v/>
      </c>
      <c r="AP22" s="59"/>
      <c r="AQ22" s="58" t="str">
        <f t="shared" si="78"/>
        <v/>
      </c>
      <c r="AR22" s="59"/>
      <c r="AS22" s="58" t="str">
        <f t="shared" si="79"/>
        <v/>
      </c>
      <c r="AT22" s="59"/>
      <c r="AU22" s="58" t="str">
        <f t="shared" si="80"/>
        <v/>
      </c>
      <c r="AV22" s="59"/>
      <c r="AW22" s="58" t="str">
        <f t="shared" si="81"/>
        <v/>
      </c>
      <c r="AX22" s="59"/>
      <c r="AY22" s="58" t="str">
        <f t="shared" si="82"/>
        <v/>
      </c>
      <c r="AZ22" s="59"/>
      <c r="BA22" s="58" t="str">
        <f t="shared" si="83"/>
        <v/>
      </c>
      <c r="BB22" s="59"/>
      <c r="BC22" s="58" t="str">
        <f t="shared" si="84"/>
        <v/>
      </c>
      <c r="BD22" s="59"/>
      <c r="BE22" s="58" t="str">
        <f t="shared" si="85"/>
        <v/>
      </c>
      <c r="BF22" s="59"/>
      <c r="BG22" s="58" t="str">
        <f t="shared" si="86"/>
        <v/>
      </c>
      <c r="BH22" s="59"/>
      <c r="BI22" s="58" t="str">
        <f t="shared" si="87"/>
        <v/>
      </c>
      <c r="BK22" s="143" t="s">
        <v>46</v>
      </c>
      <c r="BL22" s="44">
        <f t="shared" si="16"/>
        <v>0</v>
      </c>
      <c r="BM22" s="45" t="str">
        <f t="shared" si="17"/>
        <v/>
      </c>
      <c r="BN22" s="46" t="str">
        <f t="shared" si="18"/>
        <v>?</v>
      </c>
      <c r="BO22" s="47" t="str">
        <f t="shared" si="19"/>
        <v/>
      </c>
      <c r="BP22" s="48" t="str">
        <f t="shared" si="20"/>
        <v/>
      </c>
      <c r="BQ22" s="53" t="str">
        <f t="shared" si="41"/>
        <v>?</v>
      </c>
      <c r="BR22" s="49" t="str">
        <f t="shared" si="21"/>
        <v/>
      </c>
      <c r="BS22" s="50" t="str">
        <f t="shared" si="22"/>
        <v>?</v>
      </c>
      <c r="BT22" s="51" t="str">
        <f t="shared" si="22"/>
        <v>?</v>
      </c>
      <c r="BU22" s="46" t="str">
        <f t="shared" si="23"/>
        <v>?</v>
      </c>
      <c r="BV22" s="52" t="str">
        <f t="shared" si="23"/>
        <v>?</v>
      </c>
      <c r="BW22" s="46" t="str">
        <f t="shared" si="24"/>
        <v>?</v>
      </c>
      <c r="BX22" s="53" t="str">
        <f t="shared" si="24"/>
        <v>?</v>
      </c>
    </row>
    <row r="23" spans="1:76" ht="16.5" customHeight="1" x14ac:dyDescent="0.3">
      <c r="A23" s="27" t="s">
        <v>47</v>
      </c>
      <c r="B23" s="59"/>
      <c r="C23" s="58" t="str">
        <f t="shared" si="58"/>
        <v/>
      </c>
      <c r="D23" s="59"/>
      <c r="E23" s="58" t="str">
        <f t="shared" si="59"/>
        <v/>
      </c>
      <c r="F23" s="59"/>
      <c r="G23" s="58" t="str">
        <f t="shared" si="60"/>
        <v/>
      </c>
      <c r="H23" s="59"/>
      <c r="I23" s="58" t="str">
        <f t="shared" si="61"/>
        <v/>
      </c>
      <c r="J23" s="59"/>
      <c r="K23" s="58" t="str">
        <f t="shared" si="62"/>
        <v/>
      </c>
      <c r="L23" s="59"/>
      <c r="M23" s="58" t="str">
        <f t="shared" si="63"/>
        <v/>
      </c>
      <c r="N23" s="59"/>
      <c r="O23" s="58" t="str">
        <f t="shared" si="64"/>
        <v/>
      </c>
      <c r="P23" s="59"/>
      <c r="Q23" s="58" t="str">
        <f t="shared" si="65"/>
        <v/>
      </c>
      <c r="R23" s="59"/>
      <c r="S23" s="58" t="str">
        <f t="shared" si="66"/>
        <v/>
      </c>
      <c r="T23" s="59"/>
      <c r="U23" s="58" t="str">
        <f t="shared" si="67"/>
        <v/>
      </c>
      <c r="V23" s="59"/>
      <c r="W23" s="58" t="str">
        <f t="shared" si="68"/>
        <v/>
      </c>
      <c r="X23" s="59"/>
      <c r="Y23" s="58" t="str">
        <f t="shared" si="69"/>
        <v/>
      </c>
      <c r="Z23" s="59"/>
      <c r="AA23" s="58" t="str">
        <f t="shared" si="70"/>
        <v/>
      </c>
      <c r="AB23" s="59"/>
      <c r="AC23" s="58" t="str">
        <f t="shared" si="71"/>
        <v/>
      </c>
      <c r="AD23" s="59"/>
      <c r="AE23" s="58" t="str">
        <f t="shared" si="72"/>
        <v/>
      </c>
      <c r="AF23" s="59"/>
      <c r="AG23" s="58" t="str">
        <f t="shared" si="73"/>
        <v/>
      </c>
      <c r="AH23" s="59"/>
      <c r="AI23" s="58" t="str">
        <f t="shared" si="74"/>
        <v/>
      </c>
      <c r="AJ23" s="59"/>
      <c r="AK23" s="58" t="str">
        <f t="shared" si="75"/>
        <v/>
      </c>
      <c r="AL23" s="59"/>
      <c r="AM23" s="58" t="str">
        <f t="shared" si="76"/>
        <v/>
      </c>
      <c r="AN23" s="59"/>
      <c r="AO23" s="58" t="str">
        <f t="shared" si="77"/>
        <v/>
      </c>
      <c r="AP23" s="59"/>
      <c r="AQ23" s="58" t="str">
        <f t="shared" si="78"/>
        <v/>
      </c>
      <c r="AR23" s="59"/>
      <c r="AS23" s="58" t="str">
        <f t="shared" si="79"/>
        <v/>
      </c>
      <c r="AT23" s="59"/>
      <c r="AU23" s="58" t="str">
        <f t="shared" si="80"/>
        <v/>
      </c>
      <c r="AV23" s="59"/>
      <c r="AW23" s="58" t="str">
        <f t="shared" si="81"/>
        <v/>
      </c>
      <c r="AX23" s="59"/>
      <c r="AY23" s="58" t="str">
        <f t="shared" si="82"/>
        <v/>
      </c>
      <c r="AZ23" s="59"/>
      <c r="BA23" s="58" t="str">
        <f t="shared" si="83"/>
        <v/>
      </c>
      <c r="BB23" s="59"/>
      <c r="BC23" s="58" t="str">
        <f t="shared" si="84"/>
        <v/>
      </c>
      <c r="BD23" s="59"/>
      <c r="BE23" s="58" t="str">
        <f t="shared" si="85"/>
        <v/>
      </c>
      <c r="BF23" s="59"/>
      <c r="BG23" s="58" t="str">
        <f t="shared" si="86"/>
        <v/>
      </c>
      <c r="BH23" s="59"/>
      <c r="BI23" s="58" t="str">
        <f t="shared" si="87"/>
        <v/>
      </c>
      <c r="BK23" s="143" t="s">
        <v>47</v>
      </c>
      <c r="BL23" s="44">
        <f t="shared" si="16"/>
        <v>0</v>
      </c>
      <c r="BM23" s="45" t="str">
        <f t="shared" si="17"/>
        <v/>
      </c>
      <c r="BN23" s="46" t="str">
        <f t="shared" si="18"/>
        <v>?</v>
      </c>
      <c r="BO23" s="47" t="str">
        <f t="shared" si="19"/>
        <v/>
      </c>
      <c r="BP23" s="48" t="str">
        <f t="shared" si="20"/>
        <v/>
      </c>
      <c r="BQ23" s="53" t="str">
        <f t="shared" si="41"/>
        <v>?</v>
      </c>
      <c r="BR23" s="49" t="str">
        <f t="shared" si="21"/>
        <v/>
      </c>
      <c r="BS23" s="50" t="str">
        <f t="shared" si="22"/>
        <v>?</v>
      </c>
      <c r="BT23" s="51" t="str">
        <f t="shared" si="22"/>
        <v>?</v>
      </c>
      <c r="BU23" s="46" t="str">
        <f t="shared" si="23"/>
        <v>?</v>
      </c>
      <c r="BV23" s="52" t="str">
        <f t="shared" si="23"/>
        <v>?</v>
      </c>
      <c r="BW23" s="46" t="str">
        <f t="shared" si="24"/>
        <v>?</v>
      </c>
      <c r="BX23" s="53" t="str">
        <f t="shared" si="24"/>
        <v>?</v>
      </c>
    </row>
    <row r="24" spans="1:76" ht="16.5" customHeight="1" x14ac:dyDescent="0.3">
      <c r="A24" s="27" t="s">
        <v>48</v>
      </c>
      <c r="B24" s="59"/>
      <c r="C24" s="58" t="str">
        <f t="shared" si="58"/>
        <v/>
      </c>
      <c r="D24" s="59"/>
      <c r="E24" s="58" t="str">
        <f t="shared" si="59"/>
        <v/>
      </c>
      <c r="F24" s="59"/>
      <c r="G24" s="58" t="str">
        <f t="shared" si="60"/>
        <v/>
      </c>
      <c r="H24" s="59"/>
      <c r="I24" s="58" t="str">
        <f t="shared" si="61"/>
        <v/>
      </c>
      <c r="J24" s="59"/>
      <c r="K24" s="58" t="str">
        <f t="shared" si="62"/>
        <v/>
      </c>
      <c r="L24" s="59"/>
      <c r="M24" s="58" t="str">
        <f t="shared" si="63"/>
        <v/>
      </c>
      <c r="N24" s="59"/>
      <c r="O24" s="58" t="str">
        <f t="shared" si="64"/>
        <v/>
      </c>
      <c r="P24" s="59"/>
      <c r="Q24" s="58" t="str">
        <f t="shared" si="65"/>
        <v/>
      </c>
      <c r="R24" s="59"/>
      <c r="S24" s="58" t="str">
        <f t="shared" si="66"/>
        <v/>
      </c>
      <c r="T24" s="59"/>
      <c r="U24" s="58" t="str">
        <f t="shared" si="67"/>
        <v/>
      </c>
      <c r="V24" s="59"/>
      <c r="W24" s="58" t="str">
        <f t="shared" si="68"/>
        <v/>
      </c>
      <c r="X24" s="59"/>
      <c r="Y24" s="58" t="str">
        <f t="shared" si="69"/>
        <v/>
      </c>
      <c r="Z24" s="59"/>
      <c r="AA24" s="58" t="str">
        <f t="shared" si="70"/>
        <v/>
      </c>
      <c r="AB24" s="59"/>
      <c r="AC24" s="58" t="str">
        <f t="shared" si="71"/>
        <v/>
      </c>
      <c r="AD24" s="59"/>
      <c r="AE24" s="58" t="str">
        <f t="shared" si="72"/>
        <v/>
      </c>
      <c r="AF24" s="59"/>
      <c r="AG24" s="58" t="str">
        <f t="shared" si="73"/>
        <v/>
      </c>
      <c r="AH24" s="59"/>
      <c r="AI24" s="58" t="str">
        <f t="shared" si="74"/>
        <v/>
      </c>
      <c r="AJ24" s="59"/>
      <c r="AK24" s="58" t="str">
        <f t="shared" si="75"/>
        <v/>
      </c>
      <c r="AL24" s="59"/>
      <c r="AM24" s="58" t="str">
        <f t="shared" si="76"/>
        <v/>
      </c>
      <c r="AN24" s="59"/>
      <c r="AO24" s="58" t="str">
        <f t="shared" si="77"/>
        <v/>
      </c>
      <c r="AP24" s="59"/>
      <c r="AQ24" s="58" t="str">
        <f t="shared" si="78"/>
        <v/>
      </c>
      <c r="AR24" s="59"/>
      <c r="AS24" s="58" t="str">
        <f t="shared" si="79"/>
        <v/>
      </c>
      <c r="AT24" s="59"/>
      <c r="AU24" s="58" t="str">
        <f t="shared" si="80"/>
        <v/>
      </c>
      <c r="AV24" s="59"/>
      <c r="AW24" s="58" t="str">
        <f t="shared" si="81"/>
        <v/>
      </c>
      <c r="AX24" s="59"/>
      <c r="AY24" s="58" t="str">
        <f t="shared" si="82"/>
        <v/>
      </c>
      <c r="AZ24" s="59"/>
      <c r="BA24" s="58" t="str">
        <f t="shared" si="83"/>
        <v/>
      </c>
      <c r="BB24" s="59"/>
      <c r="BC24" s="58" t="str">
        <f t="shared" si="84"/>
        <v/>
      </c>
      <c r="BD24" s="59"/>
      <c r="BE24" s="58" t="str">
        <f t="shared" si="85"/>
        <v/>
      </c>
      <c r="BF24" s="59"/>
      <c r="BG24" s="58" t="str">
        <f t="shared" si="86"/>
        <v/>
      </c>
      <c r="BH24" s="59"/>
      <c r="BI24" s="58" t="str">
        <f t="shared" si="87"/>
        <v/>
      </c>
      <c r="BK24" s="143" t="s">
        <v>48</v>
      </c>
      <c r="BL24" s="44">
        <f t="shared" si="16"/>
        <v>0</v>
      </c>
      <c r="BM24" s="45" t="str">
        <f t="shared" si="17"/>
        <v/>
      </c>
      <c r="BN24" s="46" t="str">
        <f t="shared" si="18"/>
        <v>?</v>
      </c>
      <c r="BO24" s="47" t="str">
        <f t="shared" si="19"/>
        <v/>
      </c>
      <c r="BP24" s="48" t="str">
        <f t="shared" si="20"/>
        <v/>
      </c>
      <c r="BQ24" s="53" t="str">
        <f t="shared" si="41"/>
        <v>?</v>
      </c>
      <c r="BR24" s="49" t="str">
        <f t="shared" si="21"/>
        <v/>
      </c>
      <c r="BS24" s="50" t="str">
        <f t="shared" si="22"/>
        <v>?</v>
      </c>
      <c r="BT24" s="51" t="str">
        <f t="shared" si="22"/>
        <v>?</v>
      </c>
      <c r="BU24" s="46" t="str">
        <f t="shared" si="23"/>
        <v>?</v>
      </c>
      <c r="BV24" s="52" t="str">
        <f t="shared" si="23"/>
        <v>?</v>
      </c>
      <c r="BW24" s="46" t="str">
        <f t="shared" si="24"/>
        <v>?</v>
      </c>
      <c r="BX24" s="53" t="str">
        <f t="shared" si="24"/>
        <v>?</v>
      </c>
    </row>
    <row r="25" spans="1:76" ht="16.5" customHeight="1" x14ac:dyDescent="0.3">
      <c r="A25" s="27" t="s">
        <v>49</v>
      </c>
      <c r="B25" s="59"/>
      <c r="C25" s="58" t="str">
        <f t="shared" si="58"/>
        <v/>
      </c>
      <c r="D25" s="59"/>
      <c r="E25" s="58" t="str">
        <f t="shared" si="59"/>
        <v/>
      </c>
      <c r="F25" s="59"/>
      <c r="G25" s="58" t="str">
        <f t="shared" si="60"/>
        <v/>
      </c>
      <c r="H25" s="59"/>
      <c r="I25" s="58" t="str">
        <f t="shared" si="61"/>
        <v/>
      </c>
      <c r="J25" s="59"/>
      <c r="K25" s="58" t="str">
        <f t="shared" si="62"/>
        <v/>
      </c>
      <c r="L25" s="59"/>
      <c r="M25" s="58" t="str">
        <f t="shared" si="63"/>
        <v/>
      </c>
      <c r="N25" s="59"/>
      <c r="O25" s="58" t="str">
        <f t="shared" si="64"/>
        <v/>
      </c>
      <c r="P25" s="59"/>
      <c r="Q25" s="58" t="str">
        <f t="shared" si="65"/>
        <v/>
      </c>
      <c r="R25" s="59"/>
      <c r="S25" s="58" t="str">
        <f t="shared" si="66"/>
        <v/>
      </c>
      <c r="T25" s="59"/>
      <c r="U25" s="58" t="str">
        <f t="shared" si="67"/>
        <v/>
      </c>
      <c r="V25" s="59"/>
      <c r="W25" s="58" t="str">
        <f t="shared" si="68"/>
        <v/>
      </c>
      <c r="X25" s="59"/>
      <c r="Y25" s="58" t="str">
        <f t="shared" si="69"/>
        <v/>
      </c>
      <c r="Z25" s="59"/>
      <c r="AA25" s="58" t="str">
        <f t="shared" si="70"/>
        <v/>
      </c>
      <c r="AB25" s="59"/>
      <c r="AC25" s="58" t="str">
        <f t="shared" si="71"/>
        <v/>
      </c>
      <c r="AD25" s="59"/>
      <c r="AE25" s="58" t="str">
        <f t="shared" si="72"/>
        <v/>
      </c>
      <c r="AF25" s="59"/>
      <c r="AG25" s="58" t="str">
        <f t="shared" si="73"/>
        <v/>
      </c>
      <c r="AH25" s="59"/>
      <c r="AI25" s="58" t="str">
        <f t="shared" si="74"/>
        <v/>
      </c>
      <c r="AJ25" s="59"/>
      <c r="AK25" s="58" t="str">
        <f t="shared" si="75"/>
        <v/>
      </c>
      <c r="AL25" s="59"/>
      <c r="AM25" s="58" t="str">
        <f t="shared" si="76"/>
        <v/>
      </c>
      <c r="AN25" s="59"/>
      <c r="AO25" s="58" t="str">
        <f t="shared" si="77"/>
        <v/>
      </c>
      <c r="AP25" s="59"/>
      <c r="AQ25" s="58" t="str">
        <f t="shared" si="78"/>
        <v/>
      </c>
      <c r="AR25" s="59"/>
      <c r="AS25" s="58" t="str">
        <f t="shared" si="79"/>
        <v/>
      </c>
      <c r="AT25" s="59"/>
      <c r="AU25" s="58" t="str">
        <f t="shared" si="80"/>
        <v/>
      </c>
      <c r="AV25" s="59"/>
      <c r="AW25" s="58" t="str">
        <f t="shared" si="81"/>
        <v/>
      </c>
      <c r="AX25" s="59"/>
      <c r="AY25" s="58" t="str">
        <f t="shared" si="82"/>
        <v/>
      </c>
      <c r="AZ25" s="59"/>
      <c r="BA25" s="58" t="str">
        <f t="shared" si="83"/>
        <v/>
      </c>
      <c r="BB25" s="59"/>
      <c r="BC25" s="58" t="str">
        <f t="shared" si="84"/>
        <v/>
      </c>
      <c r="BD25" s="59"/>
      <c r="BE25" s="58" t="str">
        <f t="shared" si="85"/>
        <v/>
      </c>
      <c r="BF25" s="59"/>
      <c r="BG25" s="58" t="str">
        <f t="shared" si="86"/>
        <v/>
      </c>
      <c r="BH25" s="59"/>
      <c r="BI25" s="58" t="str">
        <f t="shared" si="87"/>
        <v/>
      </c>
      <c r="BK25" s="143" t="s">
        <v>49</v>
      </c>
      <c r="BL25" s="44">
        <f t="shared" si="16"/>
        <v>0</v>
      </c>
      <c r="BM25" s="45" t="str">
        <f t="shared" si="17"/>
        <v/>
      </c>
      <c r="BN25" s="46" t="str">
        <f t="shared" si="18"/>
        <v>?</v>
      </c>
      <c r="BO25" s="47" t="str">
        <f t="shared" si="19"/>
        <v/>
      </c>
      <c r="BP25" s="48" t="str">
        <f t="shared" si="20"/>
        <v/>
      </c>
      <c r="BQ25" s="53" t="str">
        <f t="shared" si="41"/>
        <v>?</v>
      </c>
      <c r="BR25" s="49" t="str">
        <f t="shared" si="21"/>
        <v/>
      </c>
      <c r="BS25" s="50" t="str">
        <f t="shared" si="22"/>
        <v>?</v>
      </c>
      <c r="BT25" s="51" t="str">
        <f t="shared" si="22"/>
        <v>?</v>
      </c>
      <c r="BU25" s="46" t="str">
        <f t="shared" si="23"/>
        <v>?</v>
      </c>
      <c r="BV25" s="52" t="str">
        <f t="shared" si="23"/>
        <v>?</v>
      </c>
      <c r="BW25" s="46" t="str">
        <f t="shared" si="24"/>
        <v>?</v>
      </c>
      <c r="BX25" s="53" t="str">
        <f t="shared" si="24"/>
        <v>?</v>
      </c>
    </row>
    <row r="26" spans="1:76" ht="16.5" customHeight="1" x14ac:dyDescent="0.3">
      <c r="A26" s="27" t="s">
        <v>50</v>
      </c>
      <c r="B26" s="59"/>
      <c r="C26" s="58" t="str">
        <f t="shared" si="58"/>
        <v/>
      </c>
      <c r="D26" s="59"/>
      <c r="E26" s="58" t="str">
        <f t="shared" si="59"/>
        <v/>
      </c>
      <c r="F26" s="59"/>
      <c r="G26" s="58" t="str">
        <f t="shared" si="60"/>
        <v/>
      </c>
      <c r="H26" s="59"/>
      <c r="I26" s="58" t="str">
        <f t="shared" si="61"/>
        <v/>
      </c>
      <c r="J26" s="59"/>
      <c r="K26" s="58" t="str">
        <f t="shared" si="62"/>
        <v/>
      </c>
      <c r="L26" s="59"/>
      <c r="M26" s="58" t="str">
        <f t="shared" si="63"/>
        <v/>
      </c>
      <c r="N26" s="59"/>
      <c r="O26" s="58" t="str">
        <f t="shared" si="64"/>
        <v/>
      </c>
      <c r="P26" s="59"/>
      <c r="Q26" s="58" t="str">
        <f t="shared" si="65"/>
        <v/>
      </c>
      <c r="R26" s="59"/>
      <c r="S26" s="58" t="str">
        <f t="shared" si="66"/>
        <v/>
      </c>
      <c r="T26" s="59"/>
      <c r="U26" s="58" t="str">
        <f t="shared" si="67"/>
        <v/>
      </c>
      <c r="V26" s="59"/>
      <c r="W26" s="58" t="str">
        <f t="shared" si="68"/>
        <v/>
      </c>
      <c r="X26" s="59"/>
      <c r="Y26" s="58" t="str">
        <f t="shared" si="69"/>
        <v/>
      </c>
      <c r="Z26" s="59"/>
      <c r="AA26" s="58" t="str">
        <f t="shared" si="70"/>
        <v/>
      </c>
      <c r="AB26" s="59"/>
      <c r="AC26" s="58" t="str">
        <f t="shared" si="71"/>
        <v/>
      </c>
      <c r="AD26" s="59"/>
      <c r="AE26" s="58" t="str">
        <f t="shared" si="72"/>
        <v/>
      </c>
      <c r="AF26" s="59"/>
      <c r="AG26" s="58" t="str">
        <f t="shared" si="73"/>
        <v/>
      </c>
      <c r="AH26" s="59"/>
      <c r="AI26" s="58" t="str">
        <f t="shared" si="74"/>
        <v/>
      </c>
      <c r="AJ26" s="59"/>
      <c r="AK26" s="58" t="str">
        <f t="shared" si="75"/>
        <v/>
      </c>
      <c r="AL26" s="59"/>
      <c r="AM26" s="58" t="str">
        <f t="shared" si="76"/>
        <v/>
      </c>
      <c r="AN26" s="59"/>
      <c r="AO26" s="58" t="str">
        <f t="shared" si="77"/>
        <v/>
      </c>
      <c r="AP26" s="59"/>
      <c r="AQ26" s="58" t="str">
        <f t="shared" si="78"/>
        <v/>
      </c>
      <c r="AR26" s="59"/>
      <c r="AS26" s="58" t="str">
        <f t="shared" si="79"/>
        <v/>
      </c>
      <c r="AT26" s="59"/>
      <c r="AU26" s="58" t="str">
        <f t="shared" si="80"/>
        <v/>
      </c>
      <c r="AV26" s="59"/>
      <c r="AW26" s="58" t="str">
        <f t="shared" si="81"/>
        <v/>
      </c>
      <c r="AX26" s="59"/>
      <c r="AY26" s="58" t="str">
        <f t="shared" si="82"/>
        <v/>
      </c>
      <c r="AZ26" s="59"/>
      <c r="BA26" s="58" t="str">
        <f t="shared" si="83"/>
        <v/>
      </c>
      <c r="BB26" s="59"/>
      <c r="BC26" s="58" t="str">
        <f t="shared" si="84"/>
        <v/>
      </c>
      <c r="BD26" s="59"/>
      <c r="BE26" s="58" t="str">
        <f t="shared" si="85"/>
        <v/>
      </c>
      <c r="BF26" s="59"/>
      <c r="BG26" s="58" t="str">
        <f t="shared" si="86"/>
        <v/>
      </c>
      <c r="BH26" s="59"/>
      <c r="BI26" s="58" t="str">
        <f t="shared" si="87"/>
        <v/>
      </c>
      <c r="BK26" s="143" t="s">
        <v>50</v>
      </c>
      <c r="BL26" s="44">
        <f t="shared" si="16"/>
        <v>0</v>
      </c>
      <c r="BM26" s="45" t="str">
        <f t="shared" si="17"/>
        <v/>
      </c>
      <c r="BN26" s="46" t="str">
        <f t="shared" si="18"/>
        <v>?</v>
      </c>
      <c r="BO26" s="47" t="str">
        <f t="shared" si="19"/>
        <v/>
      </c>
      <c r="BP26" s="48" t="str">
        <f t="shared" si="20"/>
        <v/>
      </c>
      <c r="BQ26" s="53" t="str">
        <f t="shared" si="41"/>
        <v>?</v>
      </c>
      <c r="BR26" s="49" t="str">
        <f t="shared" si="21"/>
        <v/>
      </c>
      <c r="BS26" s="50" t="str">
        <f t="shared" si="22"/>
        <v>?</v>
      </c>
      <c r="BT26" s="51" t="str">
        <f t="shared" si="22"/>
        <v>?</v>
      </c>
      <c r="BU26" s="46" t="str">
        <f t="shared" si="23"/>
        <v>?</v>
      </c>
      <c r="BV26" s="52" t="str">
        <f t="shared" si="23"/>
        <v>?</v>
      </c>
      <c r="BW26" s="46" t="str">
        <f t="shared" si="24"/>
        <v>?</v>
      </c>
      <c r="BX26" s="53" t="str">
        <f t="shared" si="24"/>
        <v>?</v>
      </c>
    </row>
    <row r="27" spans="1:76" ht="16.5" customHeight="1" x14ac:dyDescent="0.3">
      <c r="A27" s="27" t="s">
        <v>51</v>
      </c>
      <c r="B27" s="59"/>
      <c r="C27" s="58" t="s">
        <v>28</v>
      </c>
      <c r="D27" s="59"/>
      <c r="E27" s="58" t="s">
        <v>28</v>
      </c>
      <c r="F27" s="59"/>
      <c r="G27" s="58" t="s">
        <v>28</v>
      </c>
      <c r="H27" s="59"/>
      <c r="I27" s="58" t="s">
        <v>28</v>
      </c>
      <c r="J27" s="59"/>
      <c r="K27" s="58" t="s">
        <v>28</v>
      </c>
      <c r="L27" s="59"/>
      <c r="M27" s="58" t="s">
        <v>28</v>
      </c>
      <c r="N27" s="59"/>
      <c r="O27" s="58" t="s">
        <v>28</v>
      </c>
      <c r="P27" s="59"/>
      <c r="Q27" s="58" t="s">
        <v>28</v>
      </c>
      <c r="R27" s="59"/>
      <c r="S27" s="58" t="s">
        <v>28</v>
      </c>
      <c r="T27" s="59"/>
      <c r="U27" s="58" t="s">
        <v>28</v>
      </c>
      <c r="V27" s="59"/>
      <c r="W27" s="58" t="s">
        <v>28</v>
      </c>
      <c r="X27" s="59"/>
      <c r="Y27" s="58" t="s">
        <v>28</v>
      </c>
      <c r="Z27" s="59"/>
      <c r="AA27" s="58" t="s">
        <v>28</v>
      </c>
      <c r="AB27" s="59"/>
      <c r="AC27" s="58" t="s">
        <v>28</v>
      </c>
      <c r="AD27" s="59"/>
      <c r="AE27" s="58" t="s">
        <v>28</v>
      </c>
      <c r="AF27" s="59"/>
      <c r="AG27" s="58" t="s">
        <v>28</v>
      </c>
      <c r="AH27" s="59"/>
      <c r="AI27" s="58" t="s">
        <v>28</v>
      </c>
      <c r="AJ27" s="59"/>
      <c r="AK27" s="58" t="s">
        <v>28</v>
      </c>
      <c r="AL27" s="59"/>
      <c r="AM27" s="58" t="s">
        <v>28</v>
      </c>
      <c r="AN27" s="59"/>
      <c r="AO27" s="58" t="s">
        <v>28</v>
      </c>
      <c r="AP27" s="59"/>
      <c r="AQ27" s="58" t="s">
        <v>28</v>
      </c>
      <c r="AR27" s="59"/>
      <c r="AS27" s="58" t="s">
        <v>28</v>
      </c>
      <c r="AT27" s="59"/>
      <c r="AU27" s="58" t="s">
        <v>28</v>
      </c>
      <c r="AV27" s="59"/>
      <c r="AW27" s="58" t="s">
        <v>28</v>
      </c>
      <c r="AX27" s="59"/>
      <c r="AY27" s="58" t="s">
        <v>28</v>
      </c>
      <c r="AZ27" s="59"/>
      <c r="BA27" s="58" t="s">
        <v>28</v>
      </c>
      <c r="BB27" s="59"/>
      <c r="BC27" s="58" t="s">
        <v>28</v>
      </c>
      <c r="BD27" s="59"/>
      <c r="BE27" s="58" t="s">
        <v>28</v>
      </c>
      <c r="BF27" s="59"/>
      <c r="BG27" s="58" t="s">
        <v>28</v>
      </c>
      <c r="BH27" s="59"/>
      <c r="BI27" s="58" t="s">
        <v>28</v>
      </c>
      <c r="BK27" s="143" t="s">
        <v>51</v>
      </c>
      <c r="BL27" s="44">
        <f t="shared" si="16"/>
        <v>0</v>
      </c>
      <c r="BM27" s="32" t="str">
        <f t="shared" si="17"/>
        <v/>
      </c>
      <c r="BN27" s="33" t="str">
        <f t="shared" si="18"/>
        <v>?</v>
      </c>
      <c r="BO27" s="34" t="str">
        <f t="shared" si="19"/>
        <v/>
      </c>
      <c r="BP27" s="35" t="str">
        <f t="shared" si="20"/>
        <v/>
      </c>
      <c r="BQ27" s="19" t="s">
        <v>28</v>
      </c>
      <c r="BR27" s="37" t="str">
        <f t="shared" si="21"/>
        <v/>
      </c>
      <c r="BS27" s="50" t="str">
        <f t="shared" si="22"/>
        <v>?</v>
      </c>
      <c r="BT27" s="39" t="s">
        <v>28</v>
      </c>
      <c r="BU27" s="46" t="str">
        <f t="shared" si="23"/>
        <v>?</v>
      </c>
      <c r="BV27" s="40" t="s">
        <v>28</v>
      </c>
      <c r="BW27" s="33" t="str">
        <f t="shared" si="24"/>
        <v>?</v>
      </c>
      <c r="BX27" s="36" t="s">
        <v>28</v>
      </c>
    </row>
    <row r="28" spans="1:76" ht="16.5" customHeight="1" x14ac:dyDescent="0.3">
      <c r="A28" s="65" t="s">
        <v>74</v>
      </c>
      <c r="B28" s="55"/>
      <c r="C28" s="56"/>
      <c r="D28" s="55"/>
      <c r="E28" s="56"/>
      <c r="F28" s="55"/>
      <c r="G28" s="56"/>
      <c r="H28" s="55"/>
      <c r="I28" s="56"/>
      <c r="J28" s="55"/>
      <c r="K28" s="56"/>
      <c r="L28" s="55"/>
      <c r="M28" s="56"/>
      <c r="N28" s="55"/>
      <c r="O28" s="56"/>
      <c r="P28" s="55"/>
      <c r="Q28" s="56"/>
      <c r="R28" s="55"/>
      <c r="S28" s="56"/>
      <c r="T28" s="55"/>
      <c r="U28" s="56"/>
      <c r="V28" s="55"/>
      <c r="W28" s="56"/>
      <c r="X28" s="55"/>
      <c r="Y28" s="56"/>
      <c r="Z28" s="55"/>
      <c r="AA28" s="56"/>
      <c r="AB28" s="55"/>
      <c r="AC28" s="56"/>
      <c r="AD28" s="55"/>
      <c r="AE28" s="56"/>
      <c r="AF28" s="55"/>
      <c r="AG28" s="56"/>
      <c r="AH28" s="55"/>
      <c r="AI28" s="56"/>
      <c r="AJ28" s="55"/>
      <c r="AK28" s="56"/>
      <c r="AL28" s="55"/>
      <c r="AM28" s="56"/>
      <c r="AN28" s="55"/>
      <c r="AO28" s="56"/>
      <c r="AP28" s="55"/>
      <c r="AQ28" s="56"/>
      <c r="AR28" s="55"/>
      <c r="AS28" s="56"/>
      <c r="AT28" s="55"/>
      <c r="AU28" s="56"/>
      <c r="AV28" s="55"/>
      <c r="AW28" s="56"/>
      <c r="AX28" s="55"/>
      <c r="AY28" s="56"/>
      <c r="AZ28" s="55"/>
      <c r="BA28" s="56"/>
      <c r="BB28" s="55"/>
      <c r="BC28" s="56"/>
      <c r="BD28" s="55"/>
      <c r="BE28" s="56"/>
      <c r="BF28" s="55"/>
      <c r="BG28" s="56"/>
      <c r="BH28" s="55"/>
      <c r="BI28" s="56"/>
      <c r="BK28" s="142" t="s">
        <v>74</v>
      </c>
      <c r="BL28" s="44">
        <f t="shared" si="16"/>
        <v>0</v>
      </c>
      <c r="BM28" s="45"/>
      <c r="BN28" s="46"/>
      <c r="BO28" s="47"/>
      <c r="BP28" s="48"/>
      <c r="BQ28" s="53"/>
      <c r="BR28" s="49"/>
      <c r="BS28" s="50"/>
      <c r="BT28" s="51"/>
      <c r="BU28" s="46"/>
      <c r="BV28" s="52"/>
      <c r="BW28" s="46"/>
      <c r="BX28" s="53"/>
    </row>
    <row r="29" spans="1:76" ht="16.5" customHeight="1" x14ac:dyDescent="0.3">
      <c r="A29" s="27" t="s">
        <v>52</v>
      </c>
      <c r="B29" s="59"/>
      <c r="C29" s="58" t="str">
        <f>IF(AND((B29&gt;0),(B$4&gt;0)),(B29/B$4*100),"")</f>
        <v/>
      </c>
      <c r="D29" s="59"/>
      <c r="E29" s="58" t="str">
        <f>IF(AND((D29&gt;0),(D$4&gt;0)),(D29/D$4*100),"")</f>
        <v/>
      </c>
      <c r="F29" s="59"/>
      <c r="G29" s="58" t="str">
        <f>IF(AND((F29&gt;0),(F$4&gt;0)),(F29/F$4*100),"")</f>
        <v/>
      </c>
      <c r="H29" s="59"/>
      <c r="I29" s="58" t="str">
        <f>IF(AND((H29&gt;0),(H$4&gt;0)),(H29/H$4*100),"")</f>
        <v/>
      </c>
      <c r="J29" s="59"/>
      <c r="K29" s="58" t="str">
        <f>IF(AND((J29&gt;0),(J$4&gt;0)),(J29/J$4*100),"")</f>
        <v/>
      </c>
      <c r="L29" s="59"/>
      <c r="M29" s="58" t="str">
        <f>IF(AND((L29&gt;0),(L$4&gt;0)),(L29/L$4*100),"")</f>
        <v/>
      </c>
      <c r="N29" s="59"/>
      <c r="O29" s="58" t="str">
        <f>IF(AND((N29&gt;0),(N$4&gt;0)),(N29/N$4*100),"")</f>
        <v/>
      </c>
      <c r="P29" s="59"/>
      <c r="Q29" s="58" t="str">
        <f>IF(AND((P29&gt;0),(P$4&gt;0)),(P29/P$4*100),"")</f>
        <v/>
      </c>
      <c r="R29" s="59"/>
      <c r="S29" s="58" t="str">
        <f>IF(AND((R29&gt;0),(R$4&gt;0)),(R29/R$4*100),"")</f>
        <v/>
      </c>
      <c r="T29" s="59"/>
      <c r="U29" s="58" t="str">
        <f>IF(AND((T29&gt;0),(T$4&gt;0)),(T29/T$4*100),"")</f>
        <v/>
      </c>
      <c r="V29" s="59"/>
      <c r="W29" s="58" t="str">
        <f>IF(AND((V29&gt;0),(V$4&gt;0)),(V29/V$4*100),"")</f>
        <v/>
      </c>
      <c r="X29" s="59"/>
      <c r="Y29" s="58" t="str">
        <f>IF(AND((X29&gt;0),(X$4&gt;0)),(X29/X$4*100),"")</f>
        <v/>
      </c>
      <c r="Z29" s="59"/>
      <c r="AA29" s="58" t="str">
        <f>IF(AND((Z29&gt;0),(Z$4&gt;0)),(Z29/Z$4*100),"")</f>
        <v/>
      </c>
      <c r="AB29" s="59"/>
      <c r="AC29" s="58" t="str">
        <f>IF(AND((AB29&gt;0),(AB$4&gt;0)),(AB29/AB$4*100),"")</f>
        <v/>
      </c>
      <c r="AD29" s="59"/>
      <c r="AE29" s="58" t="str">
        <f t="shared" ref="AE29:AE30" si="88">IF(AND((AD29&gt;0),(AD$4&gt;0)),(AD29/AD$4*100),"")</f>
        <v/>
      </c>
      <c r="AF29" s="59"/>
      <c r="AG29" s="58" t="str">
        <f t="shared" ref="AG29:AG30" si="89">IF(AND((AF29&gt;0),(AF$4&gt;0)),(AF29/AF$4*100),"")</f>
        <v/>
      </c>
      <c r="AH29" s="59"/>
      <c r="AI29" s="58" t="str">
        <f t="shared" ref="AI29:AI30" si="90">IF(AND((AH29&gt;0),(AH$4&gt;0)),(AH29/AH$4*100),"")</f>
        <v/>
      </c>
      <c r="AJ29" s="59"/>
      <c r="AK29" s="58" t="str">
        <f t="shared" ref="AK29:AK30" si="91">IF(AND((AJ29&gt;0),(AJ$4&gt;0)),(AJ29/AJ$4*100),"")</f>
        <v/>
      </c>
      <c r="AL29" s="59"/>
      <c r="AM29" s="58" t="str">
        <f t="shared" ref="AM29:AM30" si="92">IF(AND((AL29&gt;0),(AL$4&gt;0)),(AL29/AL$4*100),"")</f>
        <v/>
      </c>
      <c r="AN29" s="59"/>
      <c r="AO29" s="58" t="str">
        <f t="shared" ref="AO29:AO30" si="93">IF(AND((AN29&gt;0),(AN$4&gt;0)),(AN29/AN$4*100),"")</f>
        <v/>
      </c>
      <c r="AP29" s="59"/>
      <c r="AQ29" s="58" t="str">
        <f t="shared" ref="AQ29:AQ30" si="94">IF(AND((AP29&gt;0),(AP$4&gt;0)),(AP29/AP$4*100),"")</f>
        <v/>
      </c>
      <c r="AR29" s="59"/>
      <c r="AS29" s="58" t="str">
        <f t="shared" ref="AS29:AS30" si="95">IF(AND((AR29&gt;0),(AR$4&gt;0)),(AR29/AR$4*100),"")</f>
        <v/>
      </c>
      <c r="AT29" s="59"/>
      <c r="AU29" s="58" t="str">
        <f t="shared" ref="AU29:AU30" si="96">IF(AND((AT29&gt;0),(AT$4&gt;0)),(AT29/AT$4*100),"")</f>
        <v/>
      </c>
      <c r="AV29" s="59"/>
      <c r="AW29" s="58" t="str">
        <f t="shared" ref="AW29:AW30" si="97">IF(AND((AV29&gt;0),(AV$4&gt;0)),(AV29/AV$4*100),"")</f>
        <v/>
      </c>
      <c r="AX29" s="59"/>
      <c r="AY29" s="58" t="str">
        <f t="shared" ref="AY29:AY30" si="98">IF(AND((AX29&gt;0),(AX$4&gt;0)),(AX29/AX$4*100),"")</f>
        <v/>
      </c>
      <c r="AZ29" s="59"/>
      <c r="BA29" s="58" t="str">
        <f t="shared" ref="BA29:BA30" si="99">IF(AND((AZ29&gt;0),(AZ$4&gt;0)),(AZ29/AZ$4*100),"")</f>
        <v/>
      </c>
      <c r="BB29" s="59"/>
      <c r="BC29" s="58" t="str">
        <f t="shared" ref="BC29:BC30" si="100">IF(AND((BB29&gt;0),(BB$4&gt;0)),(BB29/BB$4*100),"")</f>
        <v/>
      </c>
      <c r="BD29" s="59"/>
      <c r="BE29" s="58" t="str">
        <f t="shared" ref="BE29:BE30" si="101">IF(AND((BD29&gt;0),(BD$4&gt;0)),(BD29/BD$4*100),"")</f>
        <v/>
      </c>
      <c r="BF29" s="59"/>
      <c r="BG29" s="58" t="str">
        <f t="shared" ref="BG29:BG30" si="102">IF(AND((BF29&gt;0),(BF$4&gt;0)),(BF29/BF$4*100),"")</f>
        <v/>
      </c>
      <c r="BH29" s="59"/>
      <c r="BI29" s="58" t="str">
        <f t="shared" ref="BI29:BI30" si="103">IF(AND((BH29&gt;0),(BH$4&gt;0)),(BH29/BH$4*100),"")</f>
        <v/>
      </c>
      <c r="BK29" s="143" t="s">
        <v>52</v>
      </c>
      <c r="BL29" s="44">
        <f t="shared" si="16"/>
        <v>0</v>
      </c>
      <c r="BM29" s="45" t="str">
        <f t="shared" si="17"/>
        <v/>
      </c>
      <c r="BN29" s="46" t="str">
        <f t="shared" si="18"/>
        <v>?</v>
      </c>
      <c r="BO29" s="47" t="str">
        <f t="shared" si="19"/>
        <v/>
      </c>
      <c r="BP29" s="48" t="str">
        <f t="shared" si="20"/>
        <v/>
      </c>
      <c r="BQ29" s="53" t="str">
        <f t="shared" si="41"/>
        <v>?</v>
      </c>
      <c r="BR29" s="49" t="str">
        <f t="shared" si="21"/>
        <v/>
      </c>
      <c r="BS29" s="50" t="str">
        <f t="shared" si="22"/>
        <v>?</v>
      </c>
      <c r="BT29" s="51" t="str">
        <f t="shared" si="22"/>
        <v>?</v>
      </c>
      <c r="BU29" s="46" t="str">
        <f t="shared" si="23"/>
        <v>?</v>
      </c>
      <c r="BV29" s="52" t="str">
        <f t="shared" si="23"/>
        <v>?</v>
      </c>
      <c r="BW29" s="46" t="str">
        <f t="shared" si="24"/>
        <v>?</v>
      </c>
      <c r="BX29" s="53" t="str">
        <f t="shared" si="24"/>
        <v>?</v>
      </c>
    </row>
    <row r="30" spans="1:76" ht="16.5" customHeight="1" x14ac:dyDescent="0.3">
      <c r="A30" s="27" t="s">
        <v>53</v>
      </c>
      <c r="B30" s="59"/>
      <c r="C30" s="58" t="str">
        <f>IF(AND((B30&gt;0),(B$4&gt;0)),(B30/B$4*100),"")</f>
        <v/>
      </c>
      <c r="D30" s="59"/>
      <c r="E30" s="58" t="str">
        <f>IF(AND((D30&gt;0),(D$4&gt;0)),(D30/D$4*100),"")</f>
        <v/>
      </c>
      <c r="F30" s="59"/>
      <c r="G30" s="58" t="str">
        <f>IF(AND((F30&gt;0),(F$4&gt;0)),(F30/F$4*100),"")</f>
        <v/>
      </c>
      <c r="H30" s="59"/>
      <c r="I30" s="58" t="str">
        <f>IF(AND((H30&gt;0),(H$4&gt;0)),(H30/H$4*100),"")</f>
        <v/>
      </c>
      <c r="J30" s="59"/>
      <c r="K30" s="58" t="str">
        <f>IF(AND((J30&gt;0),(J$4&gt;0)),(J30/J$4*100),"")</f>
        <v/>
      </c>
      <c r="L30" s="59"/>
      <c r="M30" s="58" t="str">
        <f>IF(AND((L30&gt;0),(L$4&gt;0)),(L30/L$4*100),"")</f>
        <v/>
      </c>
      <c r="N30" s="59"/>
      <c r="O30" s="58" t="str">
        <f>IF(AND((N30&gt;0),(N$4&gt;0)),(N30/N$4*100),"")</f>
        <v/>
      </c>
      <c r="P30" s="59"/>
      <c r="Q30" s="58" t="str">
        <f>IF(AND((P30&gt;0),(P$4&gt;0)),(P30/P$4*100),"")</f>
        <v/>
      </c>
      <c r="R30" s="59"/>
      <c r="S30" s="58" t="str">
        <f>IF(AND((R30&gt;0),(R$4&gt;0)),(R30/R$4*100),"")</f>
        <v/>
      </c>
      <c r="T30" s="59"/>
      <c r="U30" s="58" t="str">
        <f>IF(AND((T30&gt;0),(T$4&gt;0)),(T30/T$4*100),"")</f>
        <v/>
      </c>
      <c r="V30" s="59"/>
      <c r="W30" s="58" t="str">
        <f>IF(AND((V30&gt;0),(V$4&gt;0)),(V30/V$4*100),"")</f>
        <v/>
      </c>
      <c r="X30" s="59"/>
      <c r="Y30" s="58" t="str">
        <f>IF(AND((X30&gt;0),(X$4&gt;0)),(X30/X$4*100),"")</f>
        <v/>
      </c>
      <c r="Z30" s="59"/>
      <c r="AA30" s="58" t="str">
        <f>IF(AND((Z30&gt;0),(Z$4&gt;0)),(Z30/Z$4*100),"")</f>
        <v/>
      </c>
      <c r="AB30" s="59"/>
      <c r="AC30" s="58" t="str">
        <f>IF(AND((AB30&gt;0),(AB$4&gt;0)),(AB30/AB$4*100),"")</f>
        <v/>
      </c>
      <c r="AD30" s="59"/>
      <c r="AE30" s="58" t="str">
        <f t="shared" si="88"/>
        <v/>
      </c>
      <c r="AF30" s="59"/>
      <c r="AG30" s="58" t="str">
        <f t="shared" si="89"/>
        <v/>
      </c>
      <c r="AH30" s="59"/>
      <c r="AI30" s="58" t="str">
        <f t="shared" si="90"/>
        <v/>
      </c>
      <c r="AJ30" s="59"/>
      <c r="AK30" s="58" t="str">
        <f t="shared" si="91"/>
        <v/>
      </c>
      <c r="AL30" s="59"/>
      <c r="AM30" s="58" t="str">
        <f t="shared" si="92"/>
        <v/>
      </c>
      <c r="AN30" s="59"/>
      <c r="AO30" s="58" t="str">
        <f t="shared" si="93"/>
        <v/>
      </c>
      <c r="AP30" s="59"/>
      <c r="AQ30" s="58" t="str">
        <f t="shared" si="94"/>
        <v/>
      </c>
      <c r="AR30" s="59"/>
      <c r="AS30" s="58" t="str">
        <f t="shared" si="95"/>
        <v/>
      </c>
      <c r="AT30" s="59"/>
      <c r="AU30" s="58" t="str">
        <f t="shared" si="96"/>
        <v/>
      </c>
      <c r="AV30" s="59"/>
      <c r="AW30" s="58" t="str">
        <f t="shared" si="97"/>
        <v/>
      </c>
      <c r="AX30" s="59"/>
      <c r="AY30" s="58" t="str">
        <f t="shared" si="98"/>
        <v/>
      </c>
      <c r="AZ30" s="59"/>
      <c r="BA30" s="58" t="str">
        <f t="shared" si="99"/>
        <v/>
      </c>
      <c r="BB30" s="59"/>
      <c r="BC30" s="58" t="str">
        <f t="shared" si="100"/>
        <v/>
      </c>
      <c r="BD30" s="59"/>
      <c r="BE30" s="58" t="str">
        <f t="shared" si="101"/>
        <v/>
      </c>
      <c r="BF30" s="59"/>
      <c r="BG30" s="58" t="str">
        <f t="shared" si="102"/>
        <v/>
      </c>
      <c r="BH30" s="59"/>
      <c r="BI30" s="58" t="str">
        <f t="shared" si="103"/>
        <v/>
      </c>
      <c r="BK30" s="143" t="s">
        <v>53</v>
      </c>
      <c r="BL30" s="44">
        <f t="shared" si="16"/>
        <v>0</v>
      </c>
      <c r="BM30" s="45" t="str">
        <f t="shared" si="17"/>
        <v/>
      </c>
      <c r="BN30" s="46" t="str">
        <f t="shared" si="18"/>
        <v>?</v>
      </c>
      <c r="BO30" s="47" t="str">
        <f t="shared" si="19"/>
        <v/>
      </c>
      <c r="BP30" s="48" t="str">
        <f t="shared" si="20"/>
        <v/>
      </c>
      <c r="BQ30" s="53" t="str">
        <f t="shared" si="41"/>
        <v>?</v>
      </c>
      <c r="BR30" s="49" t="str">
        <f t="shared" si="21"/>
        <v/>
      </c>
      <c r="BS30" s="50" t="str">
        <f t="shared" si="22"/>
        <v>?</v>
      </c>
      <c r="BT30" s="51" t="str">
        <f t="shared" si="22"/>
        <v>?</v>
      </c>
      <c r="BU30" s="46" t="str">
        <f t="shared" si="23"/>
        <v>?</v>
      </c>
      <c r="BV30" s="52" t="str">
        <f t="shared" si="23"/>
        <v>?</v>
      </c>
      <c r="BW30" s="46" t="str">
        <f t="shared" si="24"/>
        <v>?</v>
      </c>
      <c r="BX30" s="53" t="str">
        <f t="shared" si="24"/>
        <v>?</v>
      </c>
    </row>
    <row r="31" spans="1:76" ht="16.5" customHeight="1" x14ac:dyDescent="0.3">
      <c r="A31" s="27" t="s">
        <v>54</v>
      </c>
      <c r="B31" s="60" t="str">
        <f>IF(AND((B30&gt;0),(B29&gt;0)),(B30/B29),"")</f>
        <v/>
      </c>
      <c r="C31" s="58" t="s">
        <v>28</v>
      </c>
      <c r="D31" s="60" t="str">
        <f>IF(AND((D30&gt;0),(D29&gt;0)),(D30/D29),"")</f>
        <v/>
      </c>
      <c r="E31" s="58" t="s">
        <v>28</v>
      </c>
      <c r="F31" s="60" t="str">
        <f>IF(AND((F30&gt;0),(F29&gt;0)),(F30/F29),"")</f>
        <v/>
      </c>
      <c r="G31" s="58" t="s">
        <v>28</v>
      </c>
      <c r="H31" s="60" t="str">
        <f>IF(AND((H30&gt;0),(H29&gt;0)),(H30/H29),"")</f>
        <v/>
      </c>
      <c r="I31" s="58" t="s">
        <v>28</v>
      </c>
      <c r="J31" s="60" t="str">
        <f>IF(AND((J30&gt;0),(J29&gt;0)),(J30/J29),"")</f>
        <v/>
      </c>
      <c r="K31" s="58" t="s">
        <v>28</v>
      </c>
      <c r="L31" s="60" t="str">
        <f>IF(AND((L30&gt;0),(L29&gt;0)),(L30/L29),"")</f>
        <v/>
      </c>
      <c r="M31" s="58" t="s">
        <v>28</v>
      </c>
      <c r="N31" s="60" t="str">
        <f>IF(AND((N30&gt;0),(N29&gt;0)),(N30/N29),"")</f>
        <v/>
      </c>
      <c r="O31" s="58" t="s">
        <v>28</v>
      </c>
      <c r="P31" s="60" t="str">
        <f>IF(AND((P30&gt;0),(P29&gt;0)),(P30/P29),"")</f>
        <v/>
      </c>
      <c r="Q31" s="58" t="s">
        <v>28</v>
      </c>
      <c r="R31" s="60" t="str">
        <f>IF(AND((R30&gt;0),(R29&gt;0)),(R30/R29),"")</f>
        <v/>
      </c>
      <c r="S31" s="58" t="s">
        <v>28</v>
      </c>
      <c r="T31" s="60" t="str">
        <f>IF(AND((T30&gt;0),(T29&gt;0)),(T30/T29),"")</f>
        <v/>
      </c>
      <c r="U31" s="58" t="s">
        <v>28</v>
      </c>
      <c r="V31" s="60" t="str">
        <f>IF(AND((V30&gt;0),(V29&gt;0)),(V30/V29),"")</f>
        <v/>
      </c>
      <c r="W31" s="58" t="s">
        <v>28</v>
      </c>
      <c r="X31" s="60" t="str">
        <f>IF(AND((X30&gt;0),(X29&gt;0)),(X30/X29),"")</f>
        <v/>
      </c>
      <c r="Y31" s="58" t="s">
        <v>28</v>
      </c>
      <c r="Z31" s="60" t="str">
        <f>IF(AND((Z30&gt;0),(Z29&gt;0)),(Z30/Z29),"")</f>
        <v/>
      </c>
      <c r="AA31" s="58" t="s">
        <v>28</v>
      </c>
      <c r="AB31" s="60" t="str">
        <f>IF(AND((AB30&gt;0),(AB29&gt;0)),(AB30/AB29),"")</f>
        <v/>
      </c>
      <c r="AC31" s="58" t="s">
        <v>28</v>
      </c>
      <c r="AD31" s="60" t="str">
        <f t="shared" ref="AD31" si="104">IF(AND((AD30&gt;0),(AD29&gt;0)),(AD30/AD29),"")</f>
        <v/>
      </c>
      <c r="AE31" s="58" t="s">
        <v>28</v>
      </c>
      <c r="AF31" s="60" t="str">
        <f t="shared" ref="AF31" si="105">IF(AND((AF30&gt;0),(AF29&gt;0)),(AF30/AF29),"")</f>
        <v/>
      </c>
      <c r="AG31" s="58" t="s">
        <v>28</v>
      </c>
      <c r="AH31" s="60" t="str">
        <f t="shared" ref="AH31" si="106">IF(AND((AH30&gt;0),(AH29&gt;0)),(AH30/AH29),"")</f>
        <v/>
      </c>
      <c r="AI31" s="58" t="s">
        <v>28</v>
      </c>
      <c r="AJ31" s="60" t="str">
        <f t="shared" ref="AJ31" si="107">IF(AND((AJ30&gt;0),(AJ29&gt;0)),(AJ30/AJ29),"")</f>
        <v/>
      </c>
      <c r="AK31" s="58" t="s">
        <v>28</v>
      </c>
      <c r="AL31" s="60" t="str">
        <f t="shared" ref="AL31" si="108">IF(AND((AL30&gt;0),(AL29&gt;0)),(AL30/AL29),"")</f>
        <v/>
      </c>
      <c r="AM31" s="58" t="s">
        <v>28</v>
      </c>
      <c r="AN31" s="60" t="str">
        <f t="shared" ref="AN31" si="109">IF(AND((AN30&gt;0),(AN29&gt;0)),(AN30/AN29),"")</f>
        <v/>
      </c>
      <c r="AO31" s="58" t="s">
        <v>28</v>
      </c>
      <c r="AP31" s="60" t="str">
        <f t="shared" ref="AP31" si="110">IF(AND((AP30&gt;0),(AP29&gt;0)),(AP30/AP29),"")</f>
        <v/>
      </c>
      <c r="AQ31" s="58" t="s">
        <v>28</v>
      </c>
      <c r="AR31" s="60" t="str">
        <f t="shared" ref="AR31" si="111">IF(AND((AR30&gt;0),(AR29&gt;0)),(AR30/AR29),"")</f>
        <v/>
      </c>
      <c r="AS31" s="58" t="s">
        <v>28</v>
      </c>
      <c r="AT31" s="60" t="str">
        <f t="shared" ref="AT31" si="112">IF(AND((AT30&gt;0),(AT29&gt;0)),(AT30/AT29),"")</f>
        <v/>
      </c>
      <c r="AU31" s="58" t="s">
        <v>28</v>
      </c>
      <c r="AV31" s="60" t="str">
        <f t="shared" ref="AV31" si="113">IF(AND((AV30&gt;0),(AV29&gt;0)),(AV30/AV29),"")</f>
        <v/>
      </c>
      <c r="AW31" s="58" t="s">
        <v>28</v>
      </c>
      <c r="AX31" s="60" t="str">
        <f t="shared" ref="AX31" si="114">IF(AND((AX30&gt;0),(AX29&gt;0)),(AX30/AX29),"")</f>
        <v/>
      </c>
      <c r="AY31" s="58" t="s">
        <v>28</v>
      </c>
      <c r="AZ31" s="60" t="str">
        <f t="shared" ref="AZ31" si="115">IF(AND((AZ30&gt;0),(AZ29&gt;0)),(AZ30/AZ29),"")</f>
        <v/>
      </c>
      <c r="BA31" s="58" t="s">
        <v>28</v>
      </c>
      <c r="BB31" s="60" t="str">
        <f t="shared" ref="BB31" si="116">IF(AND((BB30&gt;0),(BB29&gt;0)),(BB30/BB29),"")</f>
        <v/>
      </c>
      <c r="BC31" s="58" t="s">
        <v>28</v>
      </c>
      <c r="BD31" s="60" t="str">
        <f t="shared" ref="BD31" si="117">IF(AND((BD30&gt;0),(BD29&gt;0)),(BD30/BD29),"")</f>
        <v/>
      </c>
      <c r="BE31" s="58" t="s">
        <v>28</v>
      </c>
      <c r="BF31" s="60" t="str">
        <f t="shared" ref="BF31" si="118">IF(AND((BF30&gt;0),(BF29&gt;0)),(BF30/BF29),"")</f>
        <v/>
      </c>
      <c r="BG31" s="58" t="s">
        <v>28</v>
      </c>
      <c r="BH31" s="60" t="str">
        <f t="shared" ref="BH31" si="119">IF(AND((BH30&gt;0),(BH29&gt;0)),(BH30/BH29),"")</f>
        <v/>
      </c>
      <c r="BI31" s="58" t="s">
        <v>28</v>
      </c>
      <c r="BK31" s="143" t="s">
        <v>54</v>
      </c>
      <c r="BL31" s="44">
        <f t="shared" si="16"/>
        <v>0</v>
      </c>
      <c r="BM31" s="61" t="str">
        <f t="shared" si="17"/>
        <v/>
      </c>
      <c r="BN31" s="33" t="str">
        <f t="shared" si="18"/>
        <v>?</v>
      </c>
      <c r="BO31" s="62" t="str">
        <f t="shared" si="19"/>
        <v/>
      </c>
      <c r="BP31" s="35" t="str">
        <f t="shared" si="20"/>
        <v/>
      </c>
      <c r="BQ31" s="19" t="s">
        <v>28</v>
      </c>
      <c r="BR31" s="37" t="str">
        <f t="shared" si="21"/>
        <v/>
      </c>
      <c r="BS31" s="63" t="str">
        <f t="shared" si="22"/>
        <v>?</v>
      </c>
      <c r="BT31" s="39" t="s">
        <v>28</v>
      </c>
      <c r="BU31" s="64" t="str">
        <f t="shared" si="23"/>
        <v>?</v>
      </c>
      <c r="BV31" s="40" t="s">
        <v>28</v>
      </c>
      <c r="BW31" s="33" t="str">
        <f t="shared" si="24"/>
        <v>?</v>
      </c>
      <c r="BX31" s="36" t="s">
        <v>28</v>
      </c>
    </row>
    <row r="32" spans="1:76" ht="16.5" customHeight="1" x14ac:dyDescent="0.3">
      <c r="A32" s="65" t="s">
        <v>75</v>
      </c>
      <c r="B32" s="55"/>
      <c r="C32" s="56"/>
      <c r="D32" s="55"/>
      <c r="E32" s="56"/>
      <c r="F32" s="55"/>
      <c r="G32" s="56"/>
      <c r="H32" s="55"/>
      <c r="I32" s="56"/>
      <c r="J32" s="55"/>
      <c r="K32" s="56"/>
      <c r="L32" s="55"/>
      <c r="M32" s="56"/>
      <c r="N32" s="55"/>
      <c r="O32" s="56"/>
      <c r="P32" s="55"/>
      <c r="Q32" s="56"/>
      <c r="R32" s="55"/>
      <c r="S32" s="56"/>
      <c r="T32" s="55"/>
      <c r="U32" s="56"/>
      <c r="V32" s="55"/>
      <c r="W32" s="56"/>
      <c r="X32" s="55"/>
      <c r="Y32" s="56"/>
      <c r="Z32" s="55"/>
      <c r="AA32" s="56"/>
      <c r="AB32" s="55"/>
      <c r="AC32" s="56"/>
      <c r="AD32" s="55"/>
      <c r="AE32" s="56"/>
      <c r="AF32" s="55"/>
      <c r="AG32" s="56"/>
      <c r="AH32" s="55"/>
      <c r="AI32" s="56"/>
      <c r="AJ32" s="55"/>
      <c r="AK32" s="56"/>
      <c r="AL32" s="55"/>
      <c r="AM32" s="56"/>
      <c r="AN32" s="55"/>
      <c r="AO32" s="56"/>
      <c r="AP32" s="55"/>
      <c r="AQ32" s="56"/>
      <c r="AR32" s="55"/>
      <c r="AS32" s="56"/>
      <c r="AT32" s="55"/>
      <c r="AU32" s="56"/>
      <c r="AV32" s="55"/>
      <c r="AW32" s="56"/>
      <c r="AX32" s="55"/>
      <c r="AY32" s="56"/>
      <c r="AZ32" s="55"/>
      <c r="BA32" s="56"/>
      <c r="BB32" s="55"/>
      <c r="BC32" s="56"/>
      <c r="BD32" s="55"/>
      <c r="BE32" s="56"/>
      <c r="BF32" s="55"/>
      <c r="BG32" s="56"/>
      <c r="BH32" s="55"/>
      <c r="BI32" s="56"/>
      <c r="BK32" s="142" t="s">
        <v>75</v>
      </c>
      <c r="BL32" s="44">
        <f t="shared" si="16"/>
        <v>0</v>
      </c>
      <c r="BM32" s="32"/>
      <c r="BN32" s="33"/>
      <c r="BO32" s="34"/>
      <c r="BP32" s="35"/>
      <c r="BQ32" s="36"/>
      <c r="BR32" s="37"/>
      <c r="BS32" s="38"/>
      <c r="BT32" s="39"/>
      <c r="BU32" s="33"/>
      <c r="BV32" s="40"/>
      <c r="BW32" s="33"/>
      <c r="BX32" s="36"/>
    </row>
    <row r="33" spans="1:76" ht="16.5" customHeight="1" x14ac:dyDescent="0.3">
      <c r="A33" s="27" t="s">
        <v>52</v>
      </c>
      <c r="B33" s="59"/>
      <c r="C33" s="58" t="str">
        <f>IF(AND((B33&gt;0),(B$4&gt;0)),(B33/B$4*100),"")</f>
        <v/>
      </c>
      <c r="D33" s="59"/>
      <c r="E33" s="58" t="str">
        <f>IF(AND((D33&gt;0),(D$4&gt;0)),(D33/D$4*100),"")</f>
        <v/>
      </c>
      <c r="F33" s="59"/>
      <c r="G33" s="58" t="str">
        <f>IF(AND((F33&gt;0),(F$4&gt;0)),(F33/F$4*100),"")</f>
        <v/>
      </c>
      <c r="H33" s="59"/>
      <c r="I33" s="58" t="str">
        <f>IF(AND((H33&gt;0),(H$4&gt;0)),(H33/H$4*100),"")</f>
        <v/>
      </c>
      <c r="J33" s="59"/>
      <c r="K33" s="58" t="str">
        <f>IF(AND((J33&gt;0),(J$4&gt;0)),(J33/J$4*100),"")</f>
        <v/>
      </c>
      <c r="L33" s="59"/>
      <c r="M33" s="58" t="str">
        <f>IF(AND((L33&gt;0),(L$4&gt;0)),(L33/L$4*100),"")</f>
        <v/>
      </c>
      <c r="N33" s="59"/>
      <c r="O33" s="58" t="str">
        <f>IF(AND((N33&gt;0),(N$4&gt;0)),(N33/N$4*100),"")</f>
        <v/>
      </c>
      <c r="P33" s="59"/>
      <c r="Q33" s="58" t="str">
        <f>IF(AND((P33&gt;0),(P$4&gt;0)),(P33/P$4*100),"")</f>
        <v/>
      </c>
      <c r="R33" s="59"/>
      <c r="S33" s="58" t="str">
        <f>IF(AND((R33&gt;0),(R$4&gt;0)),(R33/R$4*100),"")</f>
        <v/>
      </c>
      <c r="T33" s="59"/>
      <c r="U33" s="58" t="str">
        <f>IF(AND((T33&gt;0),(T$4&gt;0)),(T33/T$4*100),"")</f>
        <v/>
      </c>
      <c r="V33" s="59"/>
      <c r="W33" s="58" t="str">
        <f>IF(AND((V33&gt;0),(V$4&gt;0)),(V33/V$4*100),"")</f>
        <v/>
      </c>
      <c r="X33" s="59"/>
      <c r="Y33" s="58" t="str">
        <f>IF(AND((X33&gt;0),(X$4&gt;0)),(X33/X$4*100),"")</f>
        <v/>
      </c>
      <c r="Z33" s="59"/>
      <c r="AA33" s="58" t="str">
        <f>IF(AND((Z33&gt;0),(Z$4&gt;0)),(Z33/Z$4*100),"")</f>
        <v/>
      </c>
      <c r="AB33" s="59"/>
      <c r="AC33" s="58" t="str">
        <f>IF(AND((AB33&gt;0),(AB$4&gt;0)),(AB33/AB$4*100),"")</f>
        <v/>
      </c>
      <c r="AD33" s="59"/>
      <c r="AE33" s="58" t="str">
        <f t="shared" ref="AE33:AE34" si="120">IF(AND((AD33&gt;0),(AD$4&gt;0)),(AD33/AD$4*100),"")</f>
        <v/>
      </c>
      <c r="AF33" s="59"/>
      <c r="AG33" s="58" t="str">
        <f t="shared" ref="AG33:AG34" si="121">IF(AND((AF33&gt;0),(AF$4&gt;0)),(AF33/AF$4*100),"")</f>
        <v/>
      </c>
      <c r="AH33" s="59"/>
      <c r="AI33" s="58" t="str">
        <f t="shared" ref="AI33:AI34" si="122">IF(AND((AH33&gt;0),(AH$4&gt;0)),(AH33/AH$4*100),"")</f>
        <v/>
      </c>
      <c r="AJ33" s="59"/>
      <c r="AK33" s="58" t="str">
        <f t="shared" ref="AK33:AK34" si="123">IF(AND((AJ33&gt;0),(AJ$4&gt;0)),(AJ33/AJ$4*100),"")</f>
        <v/>
      </c>
      <c r="AL33" s="59"/>
      <c r="AM33" s="58" t="str">
        <f t="shared" ref="AM33:AM34" si="124">IF(AND((AL33&gt;0),(AL$4&gt;0)),(AL33/AL$4*100),"")</f>
        <v/>
      </c>
      <c r="AN33" s="59"/>
      <c r="AO33" s="58" t="str">
        <f t="shared" ref="AO33:AO34" si="125">IF(AND((AN33&gt;0),(AN$4&gt;0)),(AN33/AN$4*100),"")</f>
        <v/>
      </c>
      <c r="AP33" s="59"/>
      <c r="AQ33" s="58" t="str">
        <f t="shared" ref="AQ33:AQ34" si="126">IF(AND((AP33&gt;0),(AP$4&gt;0)),(AP33/AP$4*100),"")</f>
        <v/>
      </c>
      <c r="AR33" s="59"/>
      <c r="AS33" s="58" t="str">
        <f t="shared" ref="AS33:AS34" si="127">IF(AND((AR33&gt;0),(AR$4&gt;0)),(AR33/AR$4*100),"")</f>
        <v/>
      </c>
      <c r="AT33" s="59"/>
      <c r="AU33" s="58" t="str">
        <f t="shared" ref="AU33:AU34" si="128">IF(AND((AT33&gt;0),(AT$4&gt;0)),(AT33/AT$4*100),"")</f>
        <v/>
      </c>
      <c r="AV33" s="59"/>
      <c r="AW33" s="58" t="str">
        <f t="shared" ref="AW33:AW34" si="129">IF(AND((AV33&gt;0),(AV$4&gt;0)),(AV33/AV$4*100),"")</f>
        <v/>
      </c>
      <c r="AX33" s="59"/>
      <c r="AY33" s="58" t="str">
        <f t="shared" ref="AY33:AY34" si="130">IF(AND((AX33&gt;0),(AX$4&gt;0)),(AX33/AX$4*100),"")</f>
        <v/>
      </c>
      <c r="AZ33" s="59"/>
      <c r="BA33" s="58" t="str">
        <f t="shared" ref="BA33:BA34" si="131">IF(AND((AZ33&gt;0),(AZ$4&gt;0)),(AZ33/AZ$4*100),"")</f>
        <v/>
      </c>
      <c r="BB33" s="59"/>
      <c r="BC33" s="58" t="str">
        <f t="shared" ref="BC33:BC34" si="132">IF(AND((BB33&gt;0),(BB$4&gt;0)),(BB33/BB$4*100),"")</f>
        <v/>
      </c>
      <c r="BD33" s="59"/>
      <c r="BE33" s="58" t="str">
        <f t="shared" ref="BE33:BE34" si="133">IF(AND((BD33&gt;0),(BD$4&gt;0)),(BD33/BD$4*100),"")</f>
        <v/>
      </c>
      <c r="BF33" s="59"/>
      <c r="BG33" s="58" t="str">
        <f t="shared" ref="BG33:BG34" si="134">IF(AND((BF33&gt;0),(BF$4&gt;0)),(BF33/BF$4*100),"")</f>
        <v/>
      </c>
      <c r="BH33" s="59"/>
      <c r="BI33" s="58" t="str">
        <f t="shared" ref="BI33:BI34" si="135">IF(AND((BH33&gt;0),(BH$4&gt;0)),(BH33/BH$4*100),"")</f>
        <v/>
      </c>
      <c r="BK33" s="143" t="s">
        <v>52</v>
      </c>
      <c r="BL33" s="44">
        <f t="shared" si="16"/>
        <v>0</v>
      </c>
      <c r="BM33" s="45" t="str">
        <f t="shared" si="17"/>
        <v/>
      </c>
      <c r="BN33" s="46" t="str">
        <f t="shared" si="18"/>
        <v>?</v>
      </c>
      <c r="BO33" s="47" t="str">
        <f t="shared" si="19"/>
        <v/>
      </c>
      <c r="BP33" s="48" t="str">
        <f t="shared" si="20"/>
        <v/>
      </c>
      <c r="BQ33" s="53" t="str">
        <f t="shared" si="41"/>
        <v>?</v>
      </c>
      <c r="BR33" s="49" t="str">
        <f t="shared" si="21"/>
        <v/>
      </c>
      <c r="BS33" s="50" t="str">
        <f t="shared" si="22"/>
        <v>?</v>
      </c>
      <c r="BT33" s="51" t="str">
        <f t="shared" si="22"/>
        <v>?</v>
      </c>
      <c r="BU33" s="46" t="str">
        <f t="shared" si="23"/>
        <v>?</v>
      </c>
      <c r="BV33" s="52" t="str">
        <f t="shared" si="23"/>
        <v>?</v>
      </c>
      <c r="BW33" s="46" t="str">
        <f t="shared" si="24"/>
        <v>?</v>
      </c>
      <c r="BX33" s="53" t="str">
        <f t="shared" si="24"/>
        <v>?</v>
      </c>
    </row>
    <row r="34" spans="1:76" ht="16.5" customHeight="1" x14ac:dyDescent="0.3">
      <c r="A34" s="27" t="s">
        <v>53</v>
      </c>
      <c r="B34" s="59"/>
      <c r="C34" s="58" t="str">
        <f>IF(AND((B34&gt;0),(B$4&gt;0)),(B34/B$4*100),"")</f>
        <v/>
      </c>
      <c r="D34" s="59"/>
      <c r="E34" s="58" t="str">
        <f>IF(AND((D34&gt;0),(D$4&gt;0)),(D34/D$4*100),"")</f>
        <v/>
      </c>
      <c r="F34" s="59"/>
      <c r="G34" s="58" t="str">
        <f>IF(AND((F34&gt;0),(F$4&gt;0)),(F34/F$4*100),"")</f>
        <v/>
      </c>
      <c r="H34" s="59"/>
      <c r="I34" s="58" t="str">
        <f>IF(AND((H34&gt;0),(H$4&gt;0)),(H34/H$4*100),"")</f>
        <v/>
      </c>
      <c r="J34" s="59"/>
      <c r="K34" s="58" t="str">
        <f>IF(AND((J34&gt;0),(J$4&gt;0)),(J34/J$4*100),"")</f>
        <v/>
      </c>
      <c r="L34" s="59"/>
      <c r="M34" s="58" t="str">
        <f>IF(AND((L34&gt;0),(L$4&gt;0)),(L34/L$4*100),"")</f>
        <v/>
      </c>
      <c r="N34" s="59"/>
      <c r="O34" s="58" t="str">
        <f>IF(AND((N34&gt;0),(N$4&gt;0)),(N34/N$4*100),"")</f>
        <v/>
      </c>
      <c r="P34" s="59"/>
      <c r="Q34" s="58" t="str">
        <f>IF(AND((P34&gt;0),(P$4&gt;0)),(P34/P$4*100),"")</f>
        <v/>
      </c>
      <c r="R34" s="59"/>
      <c r="S34" s="58" t="str">
        <f>IF(AND((R34&gt;0),(R$4&gt;0)),(R34/R$4*100),"")</f>
        <v/>
      </c>
      <c r="T34" s="59"/>
      <c r="U34" s="58" t="str">
        <f>IF(AND((T34&gt;0),(T$4&gt;0)),(T34/T$4*100),"")</f>
        <v/>
      </c>
      <c r="V34" s="59"/>
      <c r="W34" s="58" t="str">
        <f>IF(AND((V34&gt;0),(V$4&gt;0)),(V34/V$4*100),"")</f>
        <v/>
      </c>
      <c r="X34" s="59"/>
      <c r="Y34" s="58" t="str">
        <f>IF(AND((X34&gt;0),(X$4&gt;0)),(X34/X$4*100),"")</f>
        <v/>
      </c>
      <c r="Z34" s="59"/>
      <c r="AA34" s="58" t="str">
        <f>IF(AND((Z34&gt;0),(Z$4&gt;0)),(Z34/Z$4*100),"")</f>
        <v/>
      </c>
      <c r="AB34" s="59"/>
      <c r="AC34" s="58" t="str">
        <f>IF(AND((AB34&gt;0),(AB$4&gt;0)),(AB34/AB$4*100),"")</f>
        <v/>
      </c>
      <c r="AD34" s="59"/>
      <c r="AE34" s="58" t="str">
        <f t="shared" si="120"/>
        <v/>
      </c>
      <c r="AF34" s="59"/>
      <c r="AG34" s="58" t="str">
        <f t="shared" si="121"/>
        <v/>
      </c>
      <c r="AH34" s="59"/>
      <c r="AI34" s="58" t="str">
        <f t="shared" si="122"/>
        <v/>
      </c>
      <c r="AJ34" s="59"/>
      <c r="AK34" s="58" t="str">
        <f t="shared" si="123"/>
        <v/>
      </c>
      <c r="AL34" s="59"/>
      <c r="AM34" s="58" t="str">
        <f t="shared" si="124"/>
        <v/>
      </c>
      <c r="AN34" s="59"/>
      <c r="AO34" s="58" t="str">
        <f t="shared" si="125"/>
        <v/>
      </c>
      <c r="AP34" s="59"/>
      <c r="AQ34" s="58" t="str">
        <f t="shared" si="126"/>
        <v/>
      </c>
      <c r="AR34" s="59"/>
      <c r="AS34" s="58" t="str">
        <f t="shared" si="127"/>
        <v/>
      </c>
      <c r="AT34" s="59"/>
      <c r="AU34" s="58" t="str">
        <f t="shared" si="128"/>
        <v/>
      </c>
      <c r="AV34" s="59"/>
      <c r="AW34" s="58" t="str">
        <f t="shared" si="129"/>
        <v/>
      </c>
      <c r="AX34" s="59"/>
      <c r="AY34" s="58" t="str">
        <f t="shared" si="130"/>
        <v/>
      </c>
      <c r="AZ34" s="59"/>
      <c r="BA34" s="58" t="str">
        <f t="shared" si="131"/>
        <v/>
      </c>
      <c r="BB34" s="59"/>
      <c r="BC34" s="58" t="str">
        <f t="shared" si="132"/>
        <v/>
      </c>
      <c r="BD34" s="59"/>
      <c r="BE34" s="58" t="str">
        <f t="shared" si="133"/>
        <v/>
      </c>
      <c r="BF34" s="59"/>
      <c r="BG34" s="58" t="str">
        <f t="shared" si="134"/>
        <v/>
      </c>
      <c r="BH34" s="59"/>
      <c r="BI34" s="58" t="str">
        <f t="shared" si="135"/>
        <v/>
      </c>
      <c r="BK34" s="143" t="s">
        <v>53</v>
      </c>
      <c r="BL34" s="44">
        <f t="shared" si="16"/>
        <v>0</v>
      </c>
      <c r="BM34" s="45" t="str">
        <f t="shared" si="17"/>
        <v/>
      </c>
      <c r="BN34" s="46" t="str">
        <f t="shared" si="18"/>
        <v>?</v>
      </c>
      <c r="BO34" s="47" t="str">
        <f t="shared" si="19"/>
        <v/>
      </c>
      <c r="BP34" s="48" t="str">
        <f t="shared" si="20"/>
        <v/>
      </c>
      <c r="BQ34" s="53" t="str">
        <f t="shared" si="41"/>
        <v>?</v>
      </c>
      <c r="BR34" s="49" t="str">
        <f t="shared" si="21"/>
        <v/>
      </c>
      <c r="BS34" s="50" t="str">
        <f t="shared" si="22"/>
        <v>?</v>
      </c>
      <c r="BT34" s="51" t="str">
        <f t="shared" si="22"/>
        <v>?</v>
      </c>
      <c r="BU34" s="46" t="str">
        <f t="shared" si="23"/>
        <v>?</v>
      </c>
      <c r="BV34" s="52" t="str">
        <f t="shared" si="23"/>
        <v>?</v>
      </c>
      <c r="BW34" s="46" t="str">
        <f t="shared" si="24"/>
        <v>?</v>
      </c>
      <c r="BX34" s="53" t="str">
        <f t="shared" si="24"/>
        <v>?</v>
      </c>
    </row>
    <row r="35" spans="1:76" ht="16.5" customHeight="1" x14ac:dyDescent="0.3">
      <c r="A35" s="27" t="s">
        <v>54</v>
      </c>
      <c r="B35" s="60" t="str">
        <f>IF(AND((B34&gt;0),(B33&gt;0)),(B34/B33),"")</f>
        <v/>
      </c>
      <c r="C35" s="58" t="s">
        <v>28</v>
      </c>
      <c r="D35" s="60" t="str">
        <f>IF(AND((D34&gt;0),(D33&gt;0)),(D34/D33),"")</f>
        <v/>
      </c>
      <c r="E35" s="58" t="s">
        <v>28</v>
      </c>
      <c r="F35" s="60" t="str">
        <f>IF(AND((F34&gt;0),(F33&gt;0)),(F34/F33),"")</f>
        <v/>
      </c>
      <c r="G35" s="58" t="s">
        <v>28</v>
      </c>
      <c r="H35" s="60" t="str">
        <f>IF(AND((H34&gt;0),(H33&gt;0)),(H34/H33),"")</f>
        <v/>
      </c>
      <c r="I35" s="58" t="s">
        <v>28</v>
      </c>
      <c r="J35" s="60" t="str">
        <f>IF(AND((J34&gt;0),(J33&gt;0)),(J34/J33),"")</f>
        <v/>
      </c>
      <c r="K35" s="58" t="s">
        <v>28</v>
      </c>
      <c r="L35" s="60" t="str">
        <f>IF(AND((L34&gt;0),(L33&gt;0)),(L34/L33),"")</f>
        <v/>
      </c>
      <c r="M35" s="58" t="s">
        <v>28</v>
      </c>
      <c r="N35" s="60" t="str">
        <f>IF(AND((N34&gt;0),(N33&gt;0)),(N34/N33),"")</f>
        <v/>
      </c>
      <c r="O35" s="58" t="s">
        <v>28</v>
      </c>
      <c r="P35" s="60" t="str">
        <f>IF(AND((P34&gt;0),(P33&gt;0)),(P34/P33),"")</f>
        <v/>
      </c>
      <c r="Q35" s="58" t="s">
        <v>28</v>
      </c>
      <c r="R35" s="60" t="str">
        <f>IF(AND((R34&gt;0),(R33&gt;0)),(R34/R33),"")</f>
        <v/>
      </c>
      <c r="S35" s="58" t="s">
        <v>28</v>
      </c>
      <c r="T35" s="60" t="str">
        <f>IF(AND((T34&gt;0),(T33&gt;0)),(T34/T33),"")</f>
        <v/>
      </c>
      <c r="U35" s="58" t="s">
        <v>28</v>
      </c>
      <c r="V35" s="60" t="str">
        <f>IF(AND((V34&gt;0),(V33&gt;0)),(V34/V33),"")</f>
        <v/>
      </c>
      <c r="W35" s="58" t="s">
        <v>28</v>
      </c>
      <c r="X35" s="60" t="str">
        <f>IF(AND((X34&gt;0),(X33&gt;0)),(X34/X33),"")</f>
        <v/>
      </c>
      <c r="Y35" s="58" t="s">
        <v>28</v>
      </c>
      <c r="Z35" s="60" t="str">
        <f>IF(AND((Z34&gt;0),(Z33&gt;0)),(Z34/Z33),"")</f>
        <v/>
      </c>
      <c r="AA35" s="58" t="s">
        <v>28</v>
      </c>
      <c r="AB35" s="60" t="str">
        <f>IF(AND((AB34&gt;0),(AB33&gt;0)),(AB34/AB33),"")</f>
        <v/>
      </c>
      <c r="AC35" s="58" t="s">
        <v>28</v>
      </c>
      <c r="AD35" s="60" t="str">
        <f t="shared" ref="AD35" si="136">IF(AND((AD34&gt;0),(AD33&gt;0)),(AD34/AD33),"")</f>
        <v/>
      </c>
      <c r="AE35" s="58" t="s">
        <v>28</v>
      </c>
      <c r="AF35" s="60" t="str">
        <f t="shared" ref="AF35" si="137">IF(AND((AF34&gt;0),(AF33&gt;0)),(AF34/AF33),"")</f>
        <v/>
      </c>
      <c r="AG35" s="58" t="s">
        <v>28</v>
      </c>
      <c r="AH35" s="60" t="str">
        <f t="shared" ref="AH35" si="138">IF(AND((AH34&gt;0),(AH33&gt;0)),(AH34/AH33),"")</f>
        <v/>
      </c>
      <c r="AI35" s="58" t="s">
        <v>28</v>
      </c>
      <c r="AJ35" s="60" t="str">
        <f t="shared" ref="AJ35" si="139">IF(AND((AJ34&gt;0),(AJ33&gt;0)),(AJ34/AJ33),"")</f>
        <v/>
      </c>
      <c r="AK35" s="58" t="s">
        <v>28</v>
      </c>
      <c r="AL35" s="60" t="str">
        <f t="shared" ref="AL35" si="140">IF(AND((AL34&gt;0),(AL33&gt;0)),(AL34/AL33),"")</f>
        <v/>
      </c>
      <c r="AM35" s="58" t="s">
        <v>28</v>
      </c>
      <c r="AN35" s="60" t="str">
        <f t="shared" ref="AN35" si="141">IF(AND((AN34&gt;0),(AN33&gt;0)),(AN34/AN33),"")</f>
        <v/>
      </c>
      <c r="AO35" s="58" t="s">
        <v>28</v>
      </c>
      <c r="AP35" s="60" t="str">
        <f t="shared" ref="AP35" si="142">IF(AND((AP34&gt;0),(AP33&gt;0)),(AP34/AP33),"")</f>
        <v/>
      </c>
      <c r="AQ35" s="58" t="s">
        <v>28</v>
      </c>
      <c r="AR35" s="60" t="str">
        <f t="shared" ref="AR35" si="143">IF(AND((AR34&gt;0),(AR33&gt;0)),(AR34/AR33),"")</f>
        <v/>
      </c>
      <c r="AS35" s="58" t="s">
        <v>28</v>
      </c>
      <c r="AT35" s="60" t="str">
        <f t="shared" ref="AT35" si="144">IF(AND((AT34&gt;0),(AT33&gt;0)),(AT34/AT33),"")</f>
        <v/>
      </c>
      <c r="AU35" s="58" t="s">
        <v>28</v>
      </c>
      <c r="AV35" s="60" t="str">
        <f t="shared" ref="AV35" si="145">IF(AND((AV34&gt;0),(AV33&gt;0)),(AV34/AV33),"")</f>
        <v/>
      </c>
      <c r="AW35" s="58" t="s">
        <v>28</v>
      </c>
      <c r="AX35" s="60" t="str">
        <f t="shared" ref="AX35" si="146">IF(AND((AX34&gt;0),(AX33&gt;0)),(AX34/AX33),"")</f>
        <v/>
      </c>
      <c r="AY35" s="58" t="s">
        <v>28</v>
      </c>
      <c r="AZ35" s="60" t="str">
        <f t="shared" ref="AZ35" si="147">IF(AND((AZ34&gt;0),(AZ33&gt;0)),(AZ34/AZ33),"")</f>
        <v/>
      </c>
      <c r="BA35" s="58" t="s">
        <v>28</v>
      </c>
      <c r="BB35" s="60" t="str">
        <f t="shared" ref="BB35" si="148">IF(AND((BB34&gt;0),(BB33&gt;0)),(BB34/BB33),"")</f>
        <v/>
      </c>
      <c r="BC35" s="58" t="s">
        <v>28</v>
      </c>
      <c r="BD35" s="60" t="str">
        <f t="shared" ref="BD35" si="149">IF(AND((BD34&gt;0),(BD33&gt;0)),(BD34/BD33),"")</f>
        <v/>
      </c>
      <c r="BE35" s="58" t="s">
        <v>28</v>
      </c>
      <c r="BF35" s="60" t="str">
        <f t="shared" ref="BF35" si="150">IF(AND((BF34&gt;0),(BF33&gt;0)),(BF34/BF33),"")</f>
        <v/>
      </c>
      <c r="BG35" s="58" t="s">
        <v>28</v>
      </c>
      <c r="BH35" s="60" t="str">
        <f t="shared" ref="BH35" si="151">IF(AND((BH34&gt;0),(BH33&gt;0)),(BH34/BH33),"")</f>
        <v/>
      </c>
      <c r="BI35" s="58" t="s">
        <v>28</v>
      </c>
      <c r="BK35" s="143" t="s">
        <v>54</v>
      </c>
      <c r="BL35" s="44">
        <f t="shared" si="16"/>
        <v>0</v>
      </c>
      <c r="BM35" s="61" t="str">
        <f t="shared" si="17"/>
        <v/>
      </c>
      <c r="BN35" s="33" t="str">
        <f t="shared" si="18"/>
        <v>?</v>
      </c>
      <c r="BO35" s="62" t="str">
        <f t="shared" si="19"/>
        <v/>
      </c>
      <c r="BP35" s="35" t="str">
        <f t="shared" si="20"/>
        <v/>
      </c>
      <c r="BQ35" s="19" t="s">
        <v>28</v>
      </c>
      <c r="BR35" s="37" t="str">
        <f t="shared" si="21"/>
        <v/>
      </c>
      <c r="BS35" s="63" t="str">
        <f t="shared" si="22"/>
        <v>?</v>
      </c>
      <c r="BT35" s="39" t="s">
        <v>28</v>
      </c>
      <c r="BU35" s="64" t="str">
        <f t="shared" si="23"/>
        <v>?</v>
      </c>
      <c r="BV35" s="40" t="s">
        <v>28</v>
      </c>
      <c r="BW35" s="33" t="str">
        <f t="shared" si="24"/>
        <v>?</v>
      </c>
      <c r="BX35" s="36" t="s">
        <v>28</v>
      </c>
    </row>
    <row r="36" spans="1:76" ht="16.5" customHeight="1" x14ac:dyDescent="0.3">
      <c r="A36" s="65" t="s">
        <v>76</v>
      </c>
      <c r="B36" s="55"/>
      <c r="C36" s="56"/>
      <c r="D36" s="55"/>
      <c r="E36" s="56"/>
      <c r="F36" s="55"/>
      <c r="G36" s="56"/>
      <c r="H36" s="55"/>
      <c r="I36" s="56"/>
      <c r="J36" s="55"/>
      <c r="K36" s="56"/>
      <c r="L36" s="55"/>
      <c r="M36" s="56"/>
      <c r="N36" s="55"/>
      <c r="O36" s="56"/>
      <c r="P36" s="55"/>
      <c r="Q36" s="56"/>
      <c r="R36" s="55"/>
      <c r="S36" s="56"/>
      <c r="T36" s="55"/>
      <c r="U36" s="56"/>
      <c r="V36" s="55"/>
      <c r="W36" s="56"/>
      <c r="X36" s="55"/>
      <c r="Y36" s="56"/>
      <c r="Z36" s="55"/>
      <c r="AA36" s="56"/>
      <c r="AB36" s="55"/>
      <c r="AC36" s="56"/>
      <c r="AD36" s="55"/>
      <c r="AE36" s="56"/>
      <c r="AF36" s="55"/>
      <c r="AG36" s="56"/>
      <c r="AH36" s="55"/>
      <c r="AI36" s="56"/>
      <c r="AJ36" s="55"/>
      <c r="AK36" s="56"/>
      <c r="AL36" s="55"/>
      <c r="AM36" s="56"/>
      <c r="AN36" s="55"/>
      <c r="AO36" s="56"/>
      <c r="AP36" s="55"/>
      <c r="AQ36" s="56"/>
      <c r="AR36" s="55"/>
      <c r="AS36" s="56"/>
      <c r="AT36" s="55"/>
      <c r="AU36" s="56"/>
      <c r="AV36" s="55"/>
      <c r="AW36" s="56"/>
      <c r="AX36" s="55"/>
      <c r="AY36" s="56"/>
      <c r="AZ36" s="55"/>
      <c r="BA36" s="56"/>
      <c r="BB36" s="55"/>
      <c r="BC36" s="56"/>
      <c r="BD36" s="55"/>
      <c r="BE36" s="56"/>
      <c r="BF36" s="55"/>
      <c r="BG36" s="56"/>
      <c r="BH36" s="55"/>
      <c r="BI36" s="56"/>
      <c r="BK36" s="142" t="s">
        <v>76</v>
      </c>
      <c r="BL36" s="44">
        <f t="shared" si="16"/>
        <v>0</v>
      </c>
      <c r="BM36" s="32"/>
      <c r="BN36" s="33"/>
      <c r="BO36" s="34"/>
      <c r="BP36" s="35"/>
      <c r="BQ36" s="36"/>
      <c r="BR36" s="37"/>
      <c r="BS36" s="38"/>
      <c r="BT36" s="39"/>
      <c r="BU36" s="33"/>
      <c r="BV36" s="40"/>
      <c r="BW36" s="33"/>
      <c r="BX36" s="36"/>
    </row>
    <row r="37" spans="1:76" ht="16.5" customHeight="1" x14ac:dyDescent="0.3">
      <c r="A37" s="27" t="s">
        <v>52</v>
      </c>
      <c r="B37" s="59"/>
      <c r="C37" s="58" t="str">
        <f>IF(AND((B37&gt;0),(B$4&gt;0)),(B37/B$4*100),"")</f>
        <v/>
      </c>
      <c r="D37" s="59"/>
      <c r="E37" s="58" t="str">
        <f>IF(AND((D37&gt;0),(D$4&gt;0)),(D37/D$4*100),"")</f>
        <v/>
      </c>
      <c r="F37" s="59"/>
      <c r="G37" s="58" t="str">
        <f>IF(AND((F37&gt;0),(F$4&gt;0)),(F37/F$4*100),"")</f>
        <v/>
      </c>
      <c r="H37" s="59"/>
      <c r="I37" s="58" t="str">
        <f>IF(AND((H37&gt;0),(H$4&gt;0)),(H37/H$4*100),"")</f>
        <v/>
      </c>
      <c r="J37" s="59"/>
      <c r="K37" s="58" t="str">
        <f>IF(AND((J37&gt;0),(J$4&gt;0)),(J37/J$4*100),"")</f>
        <v/>
      </c>
      <c r="L37" s="59"/>
      <c r="M37" s="58" t="str">
        <f>IF(AND((L37&gt;0),(L$4&gt;0)),(L37/L$4*100),"")</f>
        <v/>
      </c>
      <c r="N37" s="59"/>
      <c r="O37" s="58" t="str">
        <f>IF(AND((N37&gt;0),(N$4&gt;0)),(N37/N$4*100),"")</f>
        <v/>
      </c>
      <c r="P37" s="59"/>
      <c r="Q37" s="58" t="str">
        <f>IF(AND((P37&gt;0),(P$4&gt;0)),(P37/P$4*100),"")</f>
        <v/>
      </c>
      <c r="R37" s="59"/>
      <c r="S37" s="58" t="str">
        <f>IF(AND((R37&gt;0),(R$4&gt;0)),(R37/R$4*100),"")</f>
        <v/>
      </c>
      <c r="T37" s="59"/>
      <c r="U37" s="58" t="str">
        <f>IF(AND((T37&gt;0),(T$4&gt;0)),(T37/T$4*100),"")</f>
        <v/>
      </c>
      <c r="V37" s="59"/>
      <c r="W37" s="58" t="str">
        <f>IF(AND((V37&gt;0),(V$4&gt;0)),(V37/V$4*100),"")</f>
        <v/>
      </c>
      <c r="X37" s="59"/>
      <c r="Y37" s="58" t="str">
        <f>IF(AND((X37&gt;0),(X$4&gt;0)),(X37/X$4*100),"")</f>
        <v/>
      </c>
      <c r="Z37" s="59"/>
      <c r="AA37" s="58" t="str">
        <f>IF(AND((Z37&gt;0),(Z$4&gt;0)),(Z37/Z$4*100),"")</f>
        <v/>
      </c>
      <c r="AB37" s="59"/>
      <c r="AC37" s="58" t="str">
        <f>IF(AND((AB37&gt;0),(AB$4&gt;0)),(AB37/AB$4*100),"")</f>
        <v/>
      </c>
      <c r="AD37" s="59"/>
      <c r="AE37" s="58" t="str">
        <f t="shared" ref="AE37:AE38" si="152">IF(AND((AD37&gt;0),(AD$4&gt;0)),(AD37/AD$4*100),"")</f>
        <v/>
      </c>
      <c r="AF37" s="59"/>
      <c r="AG37" s="58" t="str">
        <f t="shared" ref="AG37:AG38" si="153">IF(AND((AF37&gt;0),(AF$4&gt;0)),(AF37/AF$4*100),"")</f>
        <v/>
      </c>
      <c r="AH37" s="59"/>
      <c r="AI37" s="58" t="str">
        <f t="shared" ref="AI37:AI38" si="154">IF(AND((AH37&gt;0),(AH$4&gt;0)),(AH37/AH$4*100),"")</f>
        <v/>
      </c>
      <c r="AJ37" s="59"/>
      <c r="AK37" s="58" t="str">
        <f t="shared" ref="AK37:AK38" si="155">IF(AND((AJ37&gt;0),(AJ$4&gt;0)),(AJ37/AJ$4*100),"")</f>
        <v/>
      </c>
      <c r="AL37" s="59"/>
      <c r="AM37" s="58" t="str">
        <f t="shared" ref="AM37:AM38" si="156">IF(AND((AL37&gt;0),(AL$4&gt;0)),(AL37/AL$4*100),"")</f>
        <v/>
      </c>
      <c r="AN37" s="59"/>
      <c r="AO37" s="58" t="str">
        <f t="shared" ref="AO37:AO38" si="157">IF(AND((AN37&gt;0),(AN$4&gt;0)),(AN37/AN$4*100),"")</f>
        <v/>
      </c>
      <c r="AP37" s="59"/>
      <c r="AQ37" s="58" t="str">
        <f t="shared" ref="AQ37:AQ38" si="158">IF(AND((AP37&gt;0),(AP$4&gt;0)),(AP37/AP$4*100),"")</f>
        <v/>
      </c>
      <c r="AR37" s="59"/>
      <c r="AS37" s="58" t="str">
        <f t="shared" ref="AS37:AS38" si="159">IF(AND((AR37&gt;0),(AR$4&gt;0)),(AR37/AR$4*100),"")</f>
        <v/>
      </c>
      <c r="AT37" s="59"/>
      <c r="AU37" s="58" t="str">
        <f t="shared" ref="AU37:AU38" si="160">IF(AND((AT37&gt;0),(AT$4&gt;0)),(AT37/AT$4*100),"")</f>
        <v/>
      </c>
      <c r="AV37" s="59"/>
      <c r="AW37" s="58" t="str">
        <f t="shared" ref="AW37:AW38" si="161">IF(AND((AV37&gt;0),(AV$4&gt;0)),(AV37/AV$4*100),"")</f>
        <v/>
      </c>
      <c r="AX37" s="59"/>
      <c r="AY37" s="58" t="str">
        <f t="shared" ref="AY37:AY38" si="162">IF(AND((AX37&gt;0),(AX$4&gt;0)),(AX37/AX$4*100),"")</f>
        <v/>
      </c>
      <c r="AZ37" s="59"/>
      <c r="BA37" s="58" t="str">
        <f t="shared" ref="BA37:BA38" si="163">IF(AND((AZ37&gt;0),(AZ$4&gt;0)),(AZ37/AZ$4*100),"")</f>
        <v/>
      </c>
      <c r="BB37" s="59"/>
      <c r="BC37" s="58" t="str">
        <f t="shared" ref="BC37:BC38" si="164">IF(AND((BB37&gt;0),(BB$4&gt;0)),(BB37/BB$4*100),"")</f>
        <v/>
      </c>
      <c r="BD37" s="59"/>
      <c r="BE37" s="58" t="str">
        <f t="shared" ref="BE37:BE38" si="165">IF(AND((BD37&gt;0),(BD$4&gt;0)),(BD37/BD$4*100),"")</f>
        <v/>
      </c>
      <c r="BF37" s="59"/>
      <c r="BG37" s="58" t="str">
        <f t="shared" ref="BG37:BG38" si="166">IF(AND((BF37&gt;0),(BF$4&gt;0)),(BF37/BF$4*100),"")</f>
        <v/>
      </c>
      <c r="BH37" s="59"/>
      <c r="BI37" s="58" t="str">
        <f t="shared" ref="BI37:BI38" si="167">IF(AND((BH37&gt;0),(BH$4&gt;0)),(BH37/BH$4*100),"")</f>
        <v/>
      </c>
      <c r="BK37" s="143" t="s">
        <v>52</v>
      </c>
      <c r="BL37" s="44">
        <f t="shared" si="16"/>
        <v>0</v>
      </c>
      <c r="BM37" s="45" t="str">
        <f t="shared" si="17"/>
        <v/>
      </c>
      <c r="BN37" s="46" t="str">
        <f t="shared" si="18"/>
        <v>?</v>
      </c>
      <c r="BO37" s="47" t="str">
        <f t="shared" si="19"/>
        <v/>
      </c>
      <c r="BP37" s="48" t="str">
        <f t="shared" si="20"/>
        <v/>
      </c>
      <c r="BQ37" s="53" t="str">
        <f t="shared" si="41"/>
        <v>?</v>
      </c>
      <c r="BR37" s="49" t="str">
        <f t="shared" si="21"/>
        <v/>
      </c>
      <c r="BS37" s="50" t="str">
        <f t="shared" si="22"/>
        <v>?</v>
      </c>
      <c r="BT37" s="51" t="str">
        <f t="shared" si="22"/>
        <v>?</v>
      </c>
      <c r="BU37" s="46" t="str">
        <f t="shared" si="23"/>
        <v>?</v>
      </c>
      <c r="BV37" s="52" t="str">
        <f t="shared" si="23"/>
        <v>?</v>
      </c>
      <c r="BW37" s="46" t="str">
        <f t="shared" si="24"/>
        <v>?</v>
      </c>
      <c r="BX37" s="53" t="str">
        <f t="shared" si="24"/>
        <v>?</v>
      </c>
    </row>
    <row r="38" spans="1:76" ht="16.5" customHeight="1" x14ac:dyDescent="0.3">
      <c r="A38" s="27" t="s">
        <v>53</v>
      </c>
      <c r="B38" s="59"/>
      <c r="C38" s="58" t="str">
        <f>IF(AND((B38&gt;0),(B$4&gt;0)),(B38/B$4*100),"")</f>
        <v/>
      </c>
      <c r="D38" s="59"/>
      <c r="E38" s="58" t="str">
        <f>IF(AND((D38&gt;0),(D$4&gt;0)),(D38/D$4*100),"")</f>
        <v/>
      </c>
      <c r="F38" s="59"/>
      <c r="G38" s="58" t="str">
        <f>IF(AND((F38&gt;0),(F$4&gt;0)),(F38/F$4*100),"")</f>
        <v/>
      </c>
      <c r="H38" s="59"/>
      <c r="I38" s="58" t="str">
        <f>IF(AND((H38&gt;0),(H$4&gt;0)),(H38/H$4*100),"")</f>
        <v/>
      </c>
      <c r="J38" s="59"/>
      <c r="K38" s="58" t="str">
        <f>IF(AND((J38&gt;0),(J$4&gt;0)),(J38/J$4*100),"")</f>
        <v/>
      </c>
      <c r="L38" s="59"/>
      <c r="M38" s="58" t="str">
        <f>IF(AND((L38&gt;0),(L$4&gt;0)),(L38/L$4*100),"")</f>
        <v/>
      </c>
      <c r="N38" s="59"/>
      <c r="O38" s="58" t="str">
        <f>IF(AND((N38&gt;0),(N$4&gt;0)),(N38/N$4*100),"")</f>
        <v/>
      </c>
      <c r="P38" s="59"/>
      <c r="Q38" s="58" t="str">
        <f>IF(AND((P38&gt;0),(P$4&gt;0)),(P38/P$4*100),"")</f>
        <v/>
      </c>
      <c r="R38" s="59"/>
      <c r="S38" s="58" t="str">
        <f>IF(AND((R38&gt;0),(R$4&gt;0)),(R38/R$4*100),"")</f>
        <v/>
      </c>
      <c r="T38" s="59"/>
      <c r="U38" s="58" t="str">
        <f>IF(AND((T38&gt;0),(T$4&gt;0)),(T38/T$4*100),"")</f>
        <v/>
      </c>
      <c r="V38" s="59"/>
      <c r="W38" s="58" t="str">
        <f>IF(AND((V38&gt;0),(V$4&gt;0)),(V38/V$4*100),"")</f>
        <v/>
      </c>
      <c r="X38" s="59"/>
      <c r="Y38" s="58" t="str">
        <f>IF(AND((X38&gt;0),(X$4&gt;0)),(X38/X$4*100),"")</f>
        <v/>
      </c>
      <c r="Z38" s="59"/>
      <c r="AA38" s="58" t="str">
        <f>IF(AND((Z38&gt;0),(Z$4&gt;0)),(Z38/Z$4*100),"")</f>
        <v/>
      </c>
      <c r="AB38" s="59"/>
      <c r="AC38" s="58" t="str">
        <f>IF(AND((AB38&gt;0),(AB$4&gt;0)),(AB38/AB$4*100),"")</f>
        <v/>
      </c>
      <c r="AD38" s="59"/>
      <c r="AE38" s="58" t="str">
        <f t="shared" si="152"/>
        <v/>
      </c>
      <c r="AF38" s="59"/>
      <c r="AG38" s="58" t="str">
        <f t="shared" si="153"/>
        <v/>
      </c>
      <c r="AH38" s="59"/>
      <c r="AI38" s="58" t="str">
        <f t="shared" si="154"/>
        <v/>
      </c>
      <c r="AJ38" s="59"/>
      <c r="AK38" s="58" t="str">
        <f t="shared" si="155"/>
        <v/>
      </c>
      <c r="AL38" s="59"/>
      <c r="AM38" s="58" t="str">
        <f t="shared" si="156"/>
        <v/>
      </c>
      <c r="AN38" s="59"/>
      <c r="AO38" s="58" t="str">
        <f t="shared" si="157"/>
        <v/>
      </c>
      <c r="AP38" s="59"/>
      <c r="AQ38" s="58" t="str">
        <f t="shared" si="158"/>
        <v/>
      </c>
      <c r="AR38" s="59"/>
      <c r="AS38" s="58" t="str">
        <f t="shared" si="159"/>
        <v/>
      </c>
      <c r="AT38" s="59"/>
      <c r="AU38" s="58" t="str">
        <f t="shared" si="160"/>
        <v/>
      </c>
      <c r="AV38" s="59"/>
      <c r="AW38" s="58" t="str">
        <f t="shared" si="161"/>
        <v/>
      </c>
      <c r="AX38" s="59"/>
      <c r="AY38" s="58" t="str">
        <f t="shared" si="162"/>
        <v/>
      </c>
      <c r="AZ38" s="59"/>
      <c r="BA38" s="58" t="str">
        <f t="shared" si="163"/>
        <v/>
      </c>
      <c r="BB38" s="59"/>
      <c r="BC38" s="58" t="str">
        <f t="shared" si="164"/>
        <v/>
      </c>
      <c r="BD38" s="59"/>
      <c r="BE38" s="58" t="str">
        <f t="shared" si="165"/>
        <v/>
      </c>
      <c r="BF38" s="59"/>
      <c r="BG38" s="58" t="str">
        <f t="shared" si="166"/>
        <v/>
      </c>
      <c r="BH38" s="59"/>
      <c r="BI38" s="58" t="str">
        <f t="shared" si="167"/>
        <v/>
      </c>
      <c r="BK38" s="143" t="s">
        <v>53</v>
      </c>
      <c r="BL38" s="44">
        <f t="shared" si="16"/>
        <v>0</v>
      </c>
      <c r="BM38" s="45" t="str">
        <f t="shared" si="17"/>
        <v/>
      </c>
      <c r="BN38" s="46" t="str">
        <f t="shared" si="18"/>
        <v>?</v>
      </c>
      <c r="BO38" s="47" t="str">
        <f t="shared" si="19"/>
        <v/>
      </c>
      <c r="BP38" s="48" t="str">
        <f t="shared" si="20"/>
        <v/>
      </c>
      <c r="BQ38" s="53" t="str">
        <f t="shared" si="41"/>
        <v>?</v>
      </c>
      <c r="BR38" s="49" t="str">
        <f t="shared" si="21"/>
        <v/>
      </c>
      <c r="BS38" s="50" t="str">
        <f t="shared" si="22"/>
        <v>?</v>
      </c>
      <c r="BT38" s="51" t="str">
        <f t="shared" si="22"/>
        <v>?</v>
      </c>
      <c r="BU38" s="46" t="str">
        <f t="shared" si="23"/>
        <v>?</v>
      </c>
      <c r="BV38" s="52" t="str">
        <f t="shared" si="23"/>
        <v>?</v>
      </c>
      <c r="BW38" s="46" t="str">
        <f t="shared" si="24"/>
        <v>?</v>
      </c>
      <c r="BX38" s="53" t="str">
        <f t="shared" si="24"/>
        <v>?</v>
      </c>
    </row>
    <row r="39" spans="1:76" ht="16.5" customHeight="1" x14ac:dyDescent="0.3">
      <c r="A39" s="27" t="s">
        <v>54</v>
      </c>
      <c r="B39" s="60" t="str">
        <f>IF(AND((B38&gt;0),(B37&gt;0)),(B38/B37),"")</f>
        <v/>
      </c>
      <c r="C39" s="58" t="s">
        <v>28</v>
      </c>
      <c r="D39" s="60" t="str">
        <f>IF(AND((D38&gt;0),(D37&gt;0)),(D38/D37),"")</f>
        <v/>
      </c>
      <c r="E39" s="58" t="s">
        <v>28</v>
      </c>
      <c r="F39" s="60" t="str">
        <f>IF(AND((F38&gt;0),(F37&gt;0)),(F38/F37),"")</f>
        <v/>
      </c>
      <c r="G39" s="58" t="s">
        <v>28</v>
      </c>
      <c r="H39" s="60" t="str">
        <f>IF(AND((H38&gt;0),(H37&gt;0)),(H38/H37),"")</f>
        <v/>
      </c>
      <c r="I39" s="58" t="s">
        <v>28</v>
      </c>
      <c r="J39" s="60" t="str">
        <f>IF(AND((J38&gt;0),(J37&gt;0)),(J38/J37),"")</f>
        <v/>
      </c>
      <c r="K39" s="58" t="s">
        <v>28</v>
      </c>
      <c r="L39" s="60" t="str">
        <f>IF(AND((L38&gt;0),(L37&gt;0)),(L38/L37),"")</f>
        <v/>
      </c>
      <c r="M39" s="58" t="s">
        <v>28</v>
      </c>
      <c r="N39" s="60" t="str">
        <f>IF(AND((N38&gt;0),(N37&gt;0)),(N38/N37),"")</f>
        <v/>
      </c>
      <c r="O39" s="58" t="s">
        <v>28</v>
      </c>
      <c r="P39" s="60" t="str">
        <f>IF(AND((P38&gt;0),(P37&gt;0)),(P38/P37),"")</f>
        <v/>
      </c>
      <c r="Q39" s="58" t="s">
        <v>28</v>
      </c>
      <c r="R39" s="60" t="str">
        <f>IF(AND((R38&gt;0),(R37&gt;0)),(R38/R37),"")</f>
        <v/>
      </c>
      <c r="S39" s="58" t="s">
        <v>28</v>
      </c>
      <c r="T39" s="60" t="str">
        <f>IF(AND((T38&gt;0),(T37&gt;0)),(T38/T37),"")</f>
        <v/>
      </c>
      <c r="U39" s="58" t="s">
        <v>28</v>
      </c>
      <c r="V39" s="60" t="str">
        <f>IF(AND((V38&gt;0),(V37&gt;0)),(V38/V37),"")</f>
        <v/>
      </c>
      <c r="W39" s="58" t="s">
        <v>28</v>
      </c>
      <c r="X39" s="60" t="str">
        <f>IF(AND((X38&gt;0),(X37&gt;0)),(X38/X37),"")</f>
        <v/>
      </c>
      <c r="Y39" s="58" t="s">
        <v>28</v>
      </c>
      <c r="Z39" s="60" t="str">
        <f>IF(AND((Z38&gt;0),(Z37&gt;0)),(Z38/Z37),"")</f>
        <v/>
      </c>
      <c r="AA39" s="58" t="s">
        <v>28</v>
      </c>
      <c r="AB39" s="60" t="str">
        <f>IF(AND((AB38&gt;0),(AB37&gt;0)),(AB38/AB37),"")</f>
        <v/>
      </c>
      <c r="AC39" s="58" t="s">
        <v>28</v>
      </c>
      <c r="AD39" s="60" t="str">
        <f t="shared" ref="AD39" si="168">IF(AND((AD38&gt;0),(AD37&gt;0)),(AD38/AD37),"")</f>
        <v/>
      </c>
      <c r="AE39" s="58" t="s">
        <v>28</v>
      </c>
      <c r="AF39" s="60" t="str">
        <f t="shared" ref="AF39" si="169">IF(AND((AF38&gt;0),(AF37&gt;0)),(AF38/AF37),"")</f>
        <v/>
      </c>
      <c r="AG39" s="58" t="s">
        <v>28</v>
      </c>
      <c r="AH39" s="60" t="str">
        <f t="shared" ref="AH39" si="170">IF(AND((AH38&gt;0),(AH37&gt;0)),(AH38/AH37),"")</f>
        <v/>
      </c>
      <c r="AI39" s="58" t="s">
        <v>28</v>
      </c>
      <c r="AJ39" s="60" t="str">
        <f t="shared" ref="AJ39" si="171">IF(AND((AJ38&gt;0),(AJ37&gt;0)),(AJ38/AJ37),"")</f>
        <v/>
      </c>
      <c r="AK39" s="58" t="s">
        <v>28</v>
      </c>
      <c r="AL39" s="60" t="str">
        <f t="shared" ref="AL39" si="172">IF(AND((AL38&gt;0),(AL37&gt;0)),(AL38/AL37),"")</f>
        <v/>
      </c>
      <c r="AM39" s="58" t="s">
        <v>28</v>
      </c>
      <c r="AN39" s="60" t="str">
        <f t="shared" ref="AN39" si="173">IF(AND((AN38&gt;0),(AN37&gt;0)),(AN38/AN37),"")</f>
        <v/>
      </c>
      <c r="AO39" s="58" t="s">
        <v>28</v>
      </c>
      <c r="AP39" s="60" t="str">
        <f t="shared" ref="AP39" si="174">IF(AND((AP38&gt;0),(AP37&gt;0)),(AP38/AP37),"")</f>
        <v/>
      </c>
      <c r="AQ39" s="58" t="s">
        <v>28</v>
      </c>
      <c r="AR39" s="60" t="str">
        <f t="shared" ref="AR39" si="175">IF(AND((AR38&gt;0),(AR37&gt;0)),(AR38/AR37),"")</f>
        <v/>
      </c>
      <c r="AS39" s="58" t="s">
        <v>28</v>
      </c>
      <c r="AT39" s="60" t="str">
        <f t="shared" ref="AT39" si="176">IF(AND((AT38&gt;0),(AT37&gt;0)),(AT38/AT37),"")</f>
        <v/>
      </c>
      <c r="AU39" s="58" t="s">
        <v>28</v>
      </c>
      <c r="AV39" s="60" t="str">
        <f t="shared" ref="AV39" si="177">IF(AND((AV38&gt;0),(AV37&gt;0)),(AV38/AV37),"")</f>
        <v/>
      </c>
      <c r="AW39" s="58" t="s">
        <v>28</v>
      </c>
      <c r="AX39" s="60" t="str">
        <f t="shared" ref="AX39" si="178">IF(AND((AX38&gt;0),(AX37&gt;0)),(AX38/AX37),"")</f>
        <v/>
      </c>
      <c r="AY39" s="58" t="s">
        <v>28</v>
      </c>
      <c r="AZ39" s="60" t="str">
        <f t="shared" ref="AZ39" si="179">IF(AND((AZ38&gt;0),(AZ37&gt;0)),(AZ38/AZ37),"")</f>
        <v/>
      </c>
      <c r="BA39" s="58" t="s">
        <v>28</v>
      </c>
      <c r="BB39" s="60" t="str">
        <f t="shared" ref="BB39" si="180">IF(AND((BB38&gt;0),(BB37&gt;0)),(BB38/BB37),"")</f>
        <v/>
      </c>
      <c r="BC39" s="58" t="s">
        <v>28</v>
      </c>
      <c r="BD39" s="60" t="str">
        <f t="shared" ref="BD39" si="181">IF(AND((BD38&gt;0),(BD37&gt;0)),(BD38/BD37),"")</f>
        <v/>
      </c>
      <c r="BE39" s="58" t="s">
        <v>28</v>
      </c>
      <c r="BF39" s="60" t="str">
        <f t="shared" ref="BF39" si="182">IF(AND((BF38&gt;0),(BF37&gt;0)),(BF38/BF37),"")</f>
        <v/>
      </c>
      <c r="BG39" s="58" t="s">
        <v>28</v>
      </c>
      <c r="BH39" s="60" t="str">
        <f t="shared" ref="BH39" si="183">IF(AND((BH38&gt;0),(BH37&gt;0)),(BH38/BH37),"")</f>
        <v/>
      </c>
      <c r="BI39" s="58" t="s">
        <v>28</v>
      </c>
      <c r="BK39" s="143" t="s">
        <v>54</v>
      </c>
      <c r="BL39" s="44">
        <f t="shared" si="16"/>
        <v>0</v>
      </c>
      <c r="BM39" s="61" t="str">
        <f t="shared" si="17"/>
        <v/>
      </c>
      <c r="BN39" s="33" t="str">
        <f t="shared" si="18"/>
        <v>?</v>
      </c>
      <c r="BO39" s="62" t="str">
        <f t="shared" si="19"/>
        <v/>
      </c>
      <c r="BP39" s="35" t="str">
        <f t="shared" si="20"/>
        <v/>
      </c>
      <c r="BQ39" s="19" t="s">
        <v>28</v>
      </c>
      <c r="BR39" s="37" t="str">
        <f t="shared" si="21"/>
        <v/>
      </c>
      <c r="BS39" s="63" t="str">
        <f t="shared" si="22"/>
        <v>?</v>
      </c>
      <c r="BT39" s="39" t="s">
        <v>28</v>
      </c>
      <c r="BU39" s="64" t="str">
        <f t="shared" si="23"/>
        <v>?</v>
      </c>
      <c r="BV39" s="40" t="s">
        <v>28</v>
      </c>
      <c r="BW39" s="33" t="str">
        <f t="shared" si="24"/>
        <v>?</v>
      </c>
      <c r="BX39" s="36" t="s">
        <v>28</v>
      </c>
    </row>
    <row r="40" spans="1:76" ht="16.5" customHeight="1" x14ac:dyDescent="0.3">
      <c r="A40" s="65" t="s">
        <v>77</v>
      </c>
      <c r="B40" s="55"/>
      <c r="C40" s="56"/>
      <c r="D40" s="55"/>
      <c r="E40" s="56"/>
      <c r="F40" s="55"/>
      <c r="G40" s="56"/>
      <c r="H40" s="55"/>
      <c r="I40" s="56"/>
      <c r="J40" s="55"/>
      <c r="K40" s="56"/>
      <c r="L40" s="55"/>
      <c r="M40" s="56"/>
      <c r="N40" s="55"/>
      <c r="O40" s="56"/>
      <c r="P40" s="55"/>
      <c r="Q40" s="56"/>
      <c r="R40" s="55"/>
      <c r="S40" s="56"/>
      <c r="T40" s="55"/>
      <c r="U40" s="56"/>
      <c r="V40" s="55"/>
      <c r="W40" s="56"/>
      <c r="X40" s="55"/>
      <c r="Y40" s="56"/>
      <c r="Z40" s="55"/>
      <c r="AA40" s="56"/>
      <c r="AB40" s="55"/>
      <c r="AC40" s="56"/>
      <c r="AD40" s="55"/>
      <c r="AE40" s="56"/>
      <c r="AF40" s="55"/>
      <c r="AG40" s="56"/>
      <c r="AH40" s="55"/>
      <c r="AI40" s="56"/>
      <c r="AJ40" s="55"/>
      <c r="AK40" s="56"/>
      <c r="AL40" s="55"/>
      <c r="AM40" s="56"/>
      <c r="AN40" s="55"/>
      <c r="AO40" s="56"/>
      <c r="AP40" s="55"/>
      <c r="AQ40" s="56"/>
      <c r="AR40" s="55"/>
      <c r="AS40" s="56"/>
      <c r="AT40" s="55"/>
      <c r="AU40" s="56"/>
      <c r="AV40" s="55"/>
      <c r="AW40" s="56"/>
      <c r="AX40" s="55"/>
      <c r="AY40" s="56"/>
      <c r="AZ40" s="55"/>
      <c r="BA40" s="56"/>
      <c r="BB40" s="55"/>
      <c r="BC40" s="56"/>
      <c r="BD40" s="55"/>
      <c r="BE40" s="56"/>
      <c r="BF40" s="55"/>
      <c r="BG40" s="56"/>
      <c r="BH40" s="55"/>
      <c r="BI40" s="56"/>
      <c r="BK40" s="142" t="s">
        <v>77</v>
      </c>
      <c r="BL40" s="44">
        <f t="shared" si="16"/>
        <v>0</v>
      </c>
      <c r="BM40" s="32"/>
      <c r="BN40" s="33"/>
      <c r="BO40" s="34"/>
      <c r="BP40" s="35"/>
      <c r="BQ40" s="36"/>
      <c r="BR40" s="37"/>
      <c r="BS40" s="38"/>
      <c r="BT40" s="39"/>
      <c r="BU40" s="33"/>
      <c r="BV40" s="40"/>
      <c r="BW40" s="33"/>
      <c r="BX40" s="36"/>
    </row>
    <row r="41" spans="1:76" ht="16.5" customHeight="1" x14ac:dyDescent="0.3">
      <c r="A41" s="27" t="s">
        <v>52</v>
      </c>
      <c r="B41" s="59"/>
      <c r="C41" s="58" t="str">
        <f>IF(AND((B41&gt;0),(B$4&gt;0)),(B41/B$4*100),"")</f>
        <v/>
      </c>
      <c r="D41" s="59"/>
      <c r="E41" s="58" t="str">
        <f>IF(AND((D41&gt;0),(D$4&gt;0)),(D41/D$4*100),"")</f>
        <v/>
      </c>
      <c r="F41" s="59"/>
      <c r="G41" s="58" t="str">
        <f>IF(AND((F41&gt;0),(F$4&gt;0)),(F41/F$4*100),"")</f>
        <v/>
      </c>
      <c r="H41" s="59"/>
      <c r="I41" s="58" t="str">
        <f>IF(AND((H41&gt;0),(H$4&gt;0)),(H41/H$4*100),"")</f>
        <v/>
      </c>
      <c r="J41" s="59"/>
      <c r="K41" s="58" t="str">
        <f>IF(AND((J41&gt;0),(J$4&gt;0)),(J41/J$4*100),"")</f>
        <v/>
      </c>
      <c r="L41" s="59"/>
      <c r="M41" s="58" t="str">
        <f>IF(AND((L41&gt;0),(L$4&gt;0)),(L41/L$4*100),"")</f>
        <v/>
      </c>
      <c r="N41" s="59"/>
      <c r="O41" s="58" t="str">
        <f>IF(AND((N41&gt;0),(N$4&gt;0)),(N41/N$4*100),"")</f>
        <v/>
      </c>
      <c r="P41" s="59"/>
      <c r="Q41" s="58" t="str">
        <f>IF(AND((P41&gt;0),(P$4&gt;0)),(P41/P$4*100),"")</f>
        <v/>
      </c>
      <c r="R41" s="59"/>
      <c r="S41" s="58" t="str">
        <f>IF(AND((R41&gt;0),(R$4&gt;0)),(R41/R$4*100),"")</f>
        <v/>
      </c>
      <c r="T41" s="59"/>
      <c r="U41" s="58" t="str">
        <f>IF(AND((T41&gt;0),(T$4&gt;0)),(T41/T$4*100),"")</f>
        <v/>
      </c>
      <c r="V41" s="59"/>
      <c r="W41" s="58" t="str">
        <f>IF(AND((V41&gt;0),(V$4&gt;0)),(V41/V$4*100),"")</f>
        <v/>
      </c>
      <c r="X41" s="59"/>
      <c r="Y41" s="58" t="str">
        <f>IF(AND((X41&gt;0),(X$4&gt;0)),(X41/X$4*100),"")</f>
        <v/>
      </c>
      <c r="Z41" s="59"/>
      <c r="AA41" s="58" t="str">
        <f>IF(AND((Z41&gt;0),(Z$4&gt;0)),(Z41/Z$4*100),"")</f>
        <v/>
      </c>
      <c r="AB41" s="59"/>
      <c r="AC41" s="58" t="str">
        <f>IF(AND((AB41&gt;0),(AB$4&gt;0)),(AB41/AB$4*100),"")</f>
        <v/>
      </c>
      <c r="AD41" s="59"/>
      <c r="AE41" s="58" t="str">
        <f t="shared" ref="AE41:AE42" si="184">IF(AND((AD41&gt;0),(AD$4&gt;0)),(AD41/AD$4*100),"")</f>
        <v/>
      </c>
      <c r="AF41" s="59"/>
      <c r="AG41" s="58" t="str">
        <f t="shared" ref="AG41:AG42" si="185">IF(AND((AF41&gt;0),(AF$4&gt;0)),(AF41/AF$4*100),"")</f>
        <v/>
      </c>
      <c r="AH41" s="59"/>
      <c r="AI41" s="58" t="str">
        <f t="shared" ref="AI41:AI42" si="186">IF(AND((AH41&gt;0),(AH$4&gt;0)),(AH41/AH$4*100),"")</f>
        <v/>
      </c>
      <c r="AJ41" s="59"/>
      <c r="AK41" s="58" t="str">
        <f t="shared" ref="AK41:AK42" si="187">IF(AND((AJ41&gt;0),(AJ$4&gt;0)),(AJ41/AJ$4*100),"")</f>
        <v/>
      </c>
      <c r="AL41" s="59"/>
      <c r="AM41" s="58" t="str">
        <f t="shared" ref="AM41:AM42" si="188">IF(AND((AL41&gt;0),(AL$4&gt;0)),(AL41/AL$4*100),"")</f>
        <v/>
      </c>
      <c r="AN41" s="59"/>
      <c r="AO41" s="58" t="str">
        <f t="shared" ref="AO41:AO42" si="189">IF(AND((AN41&gt;0),(AN$4&gt;0)),(AN41/AN$4*100),"")</f>
        <v/>
      </c>
      <c r="AP41" s="59"/>
      <c r="AQ41" s="58" t="str">
        <f t="shared" ref="AQ41:AQ42" si="190">IF(AND((AP41&gt;0),(AP$4&gt;0)),(AP41/AP$4*100),"")</f>
        <v/>
      </c>
      <c r="AR41" s="59"/>
      <c r="AS41" s="58" t="str">
        <f t="shared" ref="AS41:AS42" si="191">IF(AND((AR41&gt;0),(AR$4&gt;0)),(AR41/AR$4*100),"")</f>
        <v/>
      </c>
      <c r="AT41" s="59"/>
      <c r="AU41" s="58" t="str">
        <f t="shared" ref="AU41:AU42" si="192">IF(AND((AT41&gt;0),(AT$4&gt;0)),(AT41/AT$4*100),"")</f>
        <v/>
      </c>
      <c r="AV41" s="59"/>
      <c r="AW41" s="58" t="str">
        <f t="shared" ref="AW41:AW42" si="193">IF(AND((AV41&gt;0),(AV$4&gt;0)),(AV41/AV$4*100),"")</f>
        <v/>
      </c>
      <c r="AX41" s="59"/>
      <c r="AY41" s="58" t="str">
        <f t="shared" ref="AY41:AY42" si="194">IF(AND((AX41&gt;0),(AX$4&gt;0)),(AX41/AX$4*100),"")</f>
        <v/>
      </c>
      <c r="AZ41" s="59"/>
      <c r="BA41" s="58" t="str">
        <f t="shared" ref="BA41:BA42" si="195">IF(AND((AZ41&gt;0),(AZ$4&gt;0)),(AZ41/AZ$4*100),"")</f>
        <v/>
      </c>
      <c r="BB41" s="59"/>
      <c r="BC41" s="58" t="str">
        <f t="shared" ref="BC41:BC42" si="196">IF(AND((BB41&gt;0),(BB$4&gt;0)),(BB41/BB$4*100),"")</f>
        <v/>
      </c>
      <c r="BD41" s="59"/>
      <c r="BE41" s="58" t="str">
        <f t="shared" ref="BE41:BE42" si="197">IF(AND((BD41&gt;0),(BD$4&gt;0)),(BD41/BD$4*100),"")</f>
        <v/>
      </c>
      <c r="BF41" s="59"/>
      <c r="BG41" s="58" t="str">
        <f t="shared" ref="BG41:BG42" si="198">IF(AND((BF41&gt;0),(BF$4&gt;0)),(BF41/BF$4*100),"")</f>
        <v/>
      </c>
      <c r="BH41" s="59"/>
      <c r="BI41" s="58" t="str">
        <f t="shared" ref="BI41:BI42" si="199">IF(AND((BH41&gt;0),(BH$4&gt;0)),(BH41/BH$4*100),"")</f>
        <v/>
      </c>
      <c r="BK41" s="143" t="s">
        <v>52</v>
      </c>
      <c r="BL41" s="44">
        <f t="shared" si="16"/>
        <v>0</v>
      </c>
      <c r="BM41" s="45" t="str">
        <f t="shared" si="17"/>
        <v/>
      </c>
      <c r="BN41" s="46" t="str">
        <f t="shared" si="18"/>
        <v>?</v>
      </c>
      <c r="BO41" s="47" t="str">
        <f t="shared" si="19"/>
        <v/>
      </c>
      <c r="BP41" s="48" t="str">
        <f t="shared" si="20"/>
        <v/>
      </c>
      <c r="BQ41" s="53" t="str">
        <f t="shared" si="41"/>
        <v>?</v>
      </c>
      <c r="BR41" s="49" t="str">
        <f t="shared" si="21"/>
        <v/>
      </c>
      <c r="BS41" s="50" t="str">
        <f t="shared" si="22"/>
        <v>?</v>
      </c>
      <c r="BT41" s="51" t="str">
        <f t="shared" si="22"/>
        <v>?</v>
      </c>
      <c r="BU41" s="46" t="str">
        <f t="shared" si="23"/>
        <v>?</v>
      </c>
      <c r="BV41" s="52" t="str">
        <f t="shared" si="23"/>
        <v>?</v>
      </c>
      <c r="BW41" s="46" t="str">
        <f t="shared" si="24"/>
        <v>?</v>
      </c>
      <c r="BX41" s="53" t="str">
        <f t="shared" si="24"/>
        <v>?</v>
      </c>
    </row>
    <row r="42" spans="1:76" ht="16.5" customHeight="1" x14ac:dyDescent="0.3">
      <c r="A42" s="27" t="s">
        <v>53</v>
      </c>
      <c r="B42" s="59"/>
      <c r="C42" s="58" t="str">
        <f>IF(AND((B42&gt;0),(B$4&gt;0)),(B42/B$4*100),"")</f>
        <v/>
      </c>
      <c r="D42" s="59"/>
      <c r="E42" s="58" t="str">
        <f>IF(AND((D42&gt;0),(D$4&gt;0)),(D42/D$4*100),"")</f>
        <v/>
      </c>
      <c r="F42" s="59"/>
      <c r="G42" s="58" t="str">
        <f>IF(AND((F42&gt;0),(F$4&gt;0)),(F42/F$4*100),"")</f>
        <v/>
      </c>
      <c r="H42" s="59"/>
      <c r="I42" s="58" t="str">
        <f>IF(AND((H42&gt;0),(H$4&gt;0)),(H42/H$4*100),"")</f>
        <v/>
      </c>
      <c r="J42" s="59"/>
      <c r="K42" s="58" t="str">
        <f>IF(AND((J42&gt;0),(J$4&gt;0)),(J42/J$4*100),"")</f>
        <v/>
      </c>
      <c r="L42" s="59"/>
      <c r="M42" s="58" t="str">
        <f>IF(AND((L42&gt;0),(L$4&gt;0)),(L42/L$4*100),"")</f>
        <v/>
      </c>
      <c r="N42" s="59"/>
      <c r="O42" s="58" t="str">
        <f>IF(AND((N42&gt;0),(N$4&gt;0)),(N42/N$4*100),"")</f>
        <v/>
      </c>
      <c r="P42" s="59"/>
      <c r="Q42" s="58" t="str">
        <f>IF(AND((P42&gt;0),(P$4&gt;0)),(P42/P$4*100),"")</f>
        <v/>
      </c>
      <c r="R42" s="59"/>
      <c r="S42" s="58" t="str">
        <f>IF(AND((R42&gt;0),(R$4&gt;0)),(R42/R$4*100),"")</f>
        <v/>
      </c>
      <c r="T42" s="59"/>
      <c r="U42" s="58" t="str">
        <f>IF(AND((T42&gt;0),(T$4&gt;0)),(T42/T$4*100),"")</f>
        <v/>
      </c>
      <c r="V42" s="59"/>
      <c r="W42" s="58" t="str">
        <f>IF(AND((V42&gt;0),(V$4&gt;0)),(V42/V$4*100),"")</f>
        <v/>
      </c>
      <c r="X42" s="59"/>
      <c r="Y42" s="58" t="str">
        <f>IF(AND((X42&gt;0),(X$4&gt;0)),(X42/X$4*100),"")</f>
        <v/>
      </c>
      <c r="Z42" s="59"/>
      <c r="AA42" s="58" t="str">
        <f>IF(AND((Z42&gt;0),(Z$4&gt;0)),(Z42/Z$4*100),"")</f>
        <v/>
      </c>
      <c r="AB42" s="59"/>
      <c r="AC42" s="58" t="str">
        <f>IF(AND((AB42&gt;0),(AB$4&gt;0)),(AB42/AB$4*100),"")</f>
        <v/>
      </c>
      <c r="AD42" s="59"/>
      <c r="AE42" s="58" t="str">
        <f t="shared" si="184"/>
        <v/>
      </c>
      <c r="AF42" s="59"/>
      <c r="AG42" s="58" t="str">
        <f t="shared" si="185"/>
        <v/>
      </c>
      <c r="AH42" s="59"/>
      <c r="AI42" s="58" t="str">
        <f t="shared" si="186"/>
        <v/>
      </c>
      <c r="AJ42" s="59"/>
      <c r="AK42" s="58" t="str">
        <f t="shared" si="187"/>
        <v/>
      </c>
      <c r="AL42" s="59"/>
      <c r="AM42" s="58" t="str">
        <f t="shared" si="188"/>
        <v/>
      </c>
      <c r="AN42" s="59"/>
      <c r="AO42" s="58" t="str">
        <f t="shared" si="189"/>
        <v/>
      </c>
      <c r="AP42" s="59"/>
      <c r="AQ42" s="58" t="str">
        <f t="shared" si="190"/>
        <v/>
      </c>
      <c r="AR42" s="59"/>
      <c r="AS42" s="58" t="str">
        <f t="shared" si="191"/>
        <v/>
      </c>
      <c r="AT42" s="59"/>
      <c r="AU42" s="58" t="str">
        <f t="shared" si="192"/>
        <v/>
      </c>
      <c r="AV42" s="59"/>
      <c r="AW42" s="58" t="str">
        <f t="shared" si="193"/>
        <v/>
      </c>
      <c r="AX42" s="59"/>
      <c r="AY42" s="58" t="str">
        <f t="shared" si="194"/>
        <v/>
      </c>
      <c r="AZ42" s="59"/>
      <c r="BA42" s="58" t="str">
        <f t="shared" si="195"/>
        <v/>
      </c>
      <c r="BB42" s="59"/>
      <c r="BC42" s="58" t="str">
        <f t="shared" si="196"/>
        <v/>
      </c>
      <c r="BD42" s="59"/>
      <c r="BE42" s="58" t="str">
        <f t="shared" si="197"/>
        <v/>
      </c>
      <c r="BF42" s="59"/>
      <c r="BG42" s="58" t="str">
        <f t="shared" si="198"/>
        <v/>
      </c>
      <c r="BH42" s="59"/>
      <c r="BI42" s="58" t="str">
        <f t="shared" si="199"/>
        <v/>
      </c>
      <c r="BK42" s="143" t="s">
        <v>53</v>
      </c>
      <c r="BL42" s="44">
        <f t="shared" si="16"/>
        <v>0</v>
      </c>
      <c r="BM42" s="45" t="str">
        <f t="shared" si="17"/>
        <v/>
      </c>
      <c r="BN42" s="46" t="str">
        <f t="shared" si="18"/>
        <v>?</v>
      </c>
      <c r="BO42" s="47" t="str">
        <f t="shared" si="19"/>
        <v/>
      </c>
      <c r="BP42" s="48" t="str">
        <f t="shared" si="20"/>
        <v/>
      </c>
      <c r="BQ42" s="53" t="str">
        <f t="shared" si="41"/>
        <v>?</v>
      </c>
      <c r="BR42" s="49" t="str">
        <f t="shared" si="21"/>
        <v/>
      </c>
      <c r="BS42" s="50" t="str">
        <f t="shared" si="22"/>
        <v>?</v>
      </c>
      <c r="BT42" s="51" t="str">
        <f t="shared" si="22"/>
        <v>?</v>
      </c>
      <c r="BU42" s="46" t="str">
        <f t="shared" si="23"/>
        <v>?</v>
      </c>
      <c r="BV42" s="52" t="str">
        <f t="shared" si="23"/>
        <v>?</v>
      </c>
      <c r="BW42" s="46" t="str">
        <f t="shared" si="24"/>
        <v>?</v>
      </c>
      <c r="BX42" s="53" t="str">
        <f t="shared" si="24"/>
        <v>?</v>
      </c>
    </row>
    <row r="43" spans="1:76" ht="16.5" customHeight="1" thickBot="1" x14ac:dyDescent="0.35">
      <c r="A43" s="27" t="s">
        <v>54</v>
      </c>
      <c r="B43" s="60" t="str">
        <f>IF(AND((B42&gt;0),(B41&gt;0)),(B42/B41),"")</f>
        <v/>
      </c>
      <c r="C43" s="58" t="s">
        <v>28</v>
      </c>
      <c r="D43" s="60" t="str">
        <f>IF(AND((D42&gt;0),(D41&gt;0)),(D42/D41),"")</f>
        <v/>
      </c>
      <c r="E43" s="58" t="s">
        <v>28</v>
      </c>
      <c r="F43" s="60" t="str">
        <f>IF(AND((F42&gt;0),(F41&gt;0)),(F42/F41),"")</f>
        <v/>
      </c>
      <c r="G43" s="58" t="s">
        <v>28</v>
      </c>
      <c r="H43" s="60" t="str">
        <f>IF(AND((H42&gt;0),(H41&gt;0)),(H42/H41),"")</f>
        <v/>
      </c>
      <c r="I43" s="58" t="s">
        <v>28</v>
      </c>
      <c r="J43" s="60" t="str">
        <f>IF(AND((J42&gt;0),(J41&gt;0)),(J42/J41),"")</f>
        <v/>
      </c>
      <c r="K43" s="58" t="s">
        <v>28</v>
      </c>
      <c r="L43" s="60" t="str">
        <f>IF(AND((L42&gt;0),(L41&gt;0)),(L42/L41),"")</f>
        <v/>
      </c>
      <c r="M43" s="58" t="s">
        <v>28</v>
      </c>
      <c r="N43" s="60" t="str">
        <f>IF(AND((N42&gt;0),(N41&gt;0)),(N42/N41),"")</f>
        <v/>
      </c>
      <c r="O43" s="58" t="s">
        <v>28</v>
      </c>
      <c r="P43" s="60" t="str">
        <f>IF(AND((P42&gt;0),(P41&gt;0)),(P42/P41),"")</f>
        <v/>
      </c>
      <c r="Q43" s="58" t="s">
        <v>28</v>
      </c>
      <c r="R43" s="60" t="str">
        <f>IF(AND((R42&gt;0),(R41&gt;0)),(R42/R41),"")</f>
        <v/>
      </c>
      <c r="S43" s="58" t="s">
        <v>28</v>
      </c>
      <c r="T43" s="60" t="str">
        <f>IF(AND((T42&gt;0),(T41&gt;0)),(T42/T41),"")</f>
        <v/>
      </c>
      <c r="U43" s="58" t="s">
        <v>28</v>
      </c>
      <c r="V43" s="60" t="str">
        <f>IF(AND((V42&gt;0),(V41&gt;0)),(V42/V41),"")</f>
        <v/>
      </c>
      <c r="W43" s="58" t="s">
        <v>28</v>
      </c>
      <c r="X43" s="60" t="str">
        <f>IF(AND((X42&gt;0),(X41&gt;0)),(X42/X41),"")</f>
        <v/>
      </c>
      <c r="Y43" s="58" t="s">
        <v>28</v>
      </c>
      <c r="Z43" s="60" t="str">
        <f>IF(AND((Z42&gt;0),(Z41&gt;0)),(Z42/Z41),"")</f>
        <v/>
      </c>
      <c r="AA43" s="58" t="s">
        <v>28</v>
      </c>
      <c r="AB43" s="60" t="str">
        <f>IF(AND((AB42&gt;0),(AB41&gt;0)),(AB42/AB41),"")</f>
        <v/>
      </c>
      <c r="AC43" s="58" t="s">
        <v>28</v>
      </c>
      <c r="AD43" s="60" t="str">
        <f t="shared" ref="AD43" si="200">IF(AND((AD42&gt;0),(AD41&gt;0)),(AD42/AD41),"")</f>
        <v/>
      </c>
      <c r="AE43" s="58" t="s">
        <v>28</v>
      </c>
      <c r="AF43" s="60" t="str">
        <f t="shared" ref="AF43" si="201">IF(AND((AF42&gt;0),(AF41&gt;0)),(AF42/AF41),"")</f>
        <v/>
      </c>
      <c r="AG43" s="58" t="s">
        <v>28</v>
      </c>
      <c r="AH43" s="60" t="str">
        <f t="shared" ref="AH43" si="202">IF(AND((AH42&gt;0),(AH41&gt;0)),(AH42/AH41),"")</f>
        <v/>
      </c>
      <c r="AI43" s="58" t="s">
        <v>28</v>
      </c>
      <c r="AJ43" s="60" t="str">
        <f t="shared" ref="AJ43" si="203">IF(AND((AJ42&gt;0),(AJ41&gt;0)),(AJ42/AJ41),"")</f>
        <v/>
      </c>
      <c r="AK43" s="58" t="s">
        <v>28</v>
      </c>
      <c r="AL43" s="60" t="str">
        <f t="shared" ref="AL43" si="204">IF(AND((AL42&gt;0),(AL41&gt;0)),(AL42/AL41),"")</f>
        <v/>
      </c>
      <c r="AM43" s="58" t="s">
        <v>28</v>
      </c>
      <c r="AN43" s="60" t="str">
        <f t="shared" ref="AN43" si="205">IF(AND((AN42&gt;0),(AN41&gt;0)),(AN42/AN41),"")</f>
        <v/>
      </c>
      <c r="AO43" s="58" t="s">
        <v>28</v>
      </c>
      <c r="AP43" s="60" t="str">
        <f t="shared" ref="AP43" si="206">IF(AND((AP42&gt;0),(AP41&gt;0)),(AP42/AP41),"")</f>
        <v/>
      </c>
      <c r="AQ43" s="58" t="s">
        <v>28</v>
      </c>
      <c r="AR43" s="60" t="str">
        <f t="shared" ref="AR43" si="207">IF(AND((AR42&gt;0),(AR41&gt;0)),(AR42/AR41),"")</f>
        <v/>
      </c>
      <c r="AS43" s="58" t="s">
        <v>28</v>
      </c>
      <c r="AT43" s="60" t="str">
        <f t="shared" ref="AT43" si="208">IF(AND((AT42&gt;0),(AT41&gt;0)),(AT42/AT41),"")</f>
        <v/>
      </c>
      <c r="AU43" s="58" t="s">
        <v>28</v>
      </c>
      <c r="AV43" s="60" t="str">
        <f t="shared" ref="AV43" si="209">IF(AND((AV42&gt;0),(AV41&gt;0)),(AV42/AV41),"")</f>
        <v/>
      </c>
      <c r="AW43" s="58" t="s">
        <v>28</v>
      </c>
      <c r="AX43" s="60" t="str">
        <f t="shared" ref="AX43" si="210">IF(AND((AX42&gt;0),(AX41&gt;0)),(AX42/AX41),"")</f>
        <v/>
      </c>
      <c r="AY43" s="58" t="s">
        <v>28</v>
      </c>
      <c r="AZ43" s="60" t="str">
        <f t="shared" ref="AZ43" si="211">IF(AND((AZ42&gt;0),(AZ41&gt;0)),(AZ42/AZ41),"")</f>
        <v/>
      </c>
      <c r="BA43" s="58" t="s">
        <v>28</v>
      </c>
      <c r="BB43" s="60" t="str">
        <f t="shared" ref="BB43" si="212">IF(AND((BB42&gt;0),(BB41&gt;0)),(BB42/BB41),"")</f>
        <v/>
      </c>
      <c r="BC43" s="58" t="s">
        <v>28</v>
      </c>
      <c r="BD43" s="60" t="str">
        <f t="shared" ref="BD43" si="213">IF(AND((BD42&gt;0),(BD41&gt;0)),(BD42/BD41),"")</f>
        <v/>
      </c>
      <c r="BE43" s="58" t="s">
        <v>28</v>
      </c>
      <c r="BF43" s="60" t="str">
        <f t="shared" ref="BF43" si="214">IF(AND((BF42&gt;0),(BF41&gt;0)),(BF42/BF41),"")</f>
        <v/>
      </c>
      <c r="BG43" s="58" t="s">
        <v>28</v>
      </c>
      <c r="BH43" s="60" t="str">
        <f t="shared" ref="BH43" si="215">IF(AND((BH42&gt;0),(BH41&gt;0)),(BH42/BH41),"")</f>
        <v/>
      </c>
      <c r="BI43" s="58" t="s">
        <v>28</v>
      </c>
      <c r="BK43" s="144" t="s">
        <v>54</v>
      </c>
      <c r="BL43" s="66">
        <f t="shared" si="16"/>
        <v>0</v>
      </c>
      <c r="BM43" s="67" t="str">
        <f t="shared" si="17"/>
        <v/>
      </c>
      <c r="BN43" s="68" t="str">
        <f t="shared" si="18"/>
        <v>?</v>
      </c>
      <c r="BO43" s="69" t="str">
        <f t="shared" si="19"/>
        <v/>
      </c>
      <c r="BP43" s="70" t="str">
        <f t="shared" si="20"/>
        <v/>
      </c>
      <c r="BQ43" s="71" t="s">
        <v>28</v>
      </c>
      <c r="BR43" s="72" t="str">
        <f t="shared" si="21"/>
        <v/>
      </c>
      <c r="BS43" s="73" t="str">
        <f t="shared" si="22"/>
        <v>?</v>
      </c>
      <c r="BT43" s="74" t="s">
        <v>28</v>
      </c>
      <c r="BU43" s="75" t="str">
        <f t="shared" si="23"/>
        <v>?</v>
      </c>
      <c r="BV43" s="76" t="s">
        <v>28</v>
      </c>
      <c r="BW43" s="68" t="str">
        <f t="shared" si="24"/>
        <v>?</v>
      </c>
      <c r="BX43" s="71" t="s">
        <v>28</v>
      </c>
    </row>
    <row r="44" spans="1:76" s="82" customFormat="1" x14ac:dyDescent="0.3">
      <c r="A44" s="77"/>
      <c r="B44" s="78"/>
      <c r="C44" s="79"/>
      <c r="D44" s="80"/>
      <c r="E44" s="81"/>
      <c r="F44" s="80"/>
      <c r="G44" s="81"/>
      <c r="H44" s="80"/>
      <c r="I44" s="81"/>
      <c r="J44" s="80"/>
      <c r="K44" s="81"/>
      <c r="L44" s="80"/>
      <c r="M44" s="81"/>
      <c r="N44" s="80"/>
      <c r="O44" s="81"/>
      <c r="P44" s="80"/>
      <c r="Q44" s="81"/>
      <c r="R44" s="80"/>
      <c r="S44" s="81"/>
      <c r="T44" s="80"/>
      <c r="U44" s="81"/>
      <c r="V44" s="80"/>
      <c r="W44" s="81"/>
      <c r="X44" s="80"/>
      <c r="Y44" s="81"/>
      <c r="Z44" s="80"/>
      <c r="AA44" s="81"/>
      <c r="AB44" s="80"/>
      <c r="AC44" s="81"/>
      <c r="AD44" s="80"/>
      <c r="AE44" s="81"/>
      <c r="AF44" s="80"/>
      <c r="AG44" s="81"/>
      <c r="AH44" s="80"/>
      <c r="AI44" s="81"/>
      <c r="AJ44" s="80"/>
      <c r="AK44" s="81"/>
      <c r="AL44" s="80"/>
      <c r="AM44" s="81"/>
      <c r="AN44" s="80"/>
      <c r="AO44" s="81"/>
      <c r="AP44" s="80"/>
      <c r="AQ44" s="81"/>
      <c r="AR44" s="80"/>
      <c r="AS44" s="81"/>
      <c r="AT44" s="80"/>
      <c r="AU44" s="81"/>
      <c r="AV44" s="80"/>
      <c r="AW44" s="81"/>
      <c r="AX44" s="80"/>
      <c r="AY44" s="81"/>
      <c r="AZ44" s="80"/>
      <c r="BA44" s="81"/>
      <c r="BB44" s="80"/>
      <c r="BC44" s="81"/>
      <c r="BD44" s="80"/>
      <c r="BE44" s="81"/>
      <c r="BF44" s="80"/>
      <c r="BG44" s="81"/>
      <c r="BH44" s="80"/>
      <c r="BI44" s="81"/>
      <c r="BK44" s="83"/>
      <c r="BL44" s="84"/>
      <c r="BM44" s="85"/>
      <c r="BN44" s="86"/>
      <c r="BO44" s="87"/>
      <c r="BP44" s="88"/>
      <c r="BQ44" s="89"/>
      <c r="BR44" s="90"/>
      <c r="BS44" s="91"/>
      <c r="BT44" s="89"/>
      <c r="BU44" s="91"/>
      <c r="BV44" s="89"/>
      <c r="BW44" s="91"/>
      <c r="BX44" s="89"/>
    </row>
    <row r="45" spans="1:76" s="82" customFormat="1" x14ac:dyDescent="0.3">
      <c r="A45" s="92" t="s">
        <v>55</v>
      </c>
      <c r="B45" s="160"/>
      <c r="C45" s="160"/>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c r="AX45" s="159"/>
      <c r="AY45" s="159"/>
      <c r="AZ45" s="159"/>
      <c r="BA45" s="159"/>
      <c r="BB45" s="159"/>
      <c r="BC45" s="159"/>
      <c r="BD45" s="159"/>
      <c r="BE45" s="159"/>
      <c r="BF45" s="159"/>
      <c r="BG45" s="159"/>
      <c r="BH45" s="159"/>
      <c r="BI45" s="159"/>
      <c r="BL45" s="93">
        <f>COUNT(B45:BI45)</f>
        <v>0</v>
      </c>
      <c r="BM45" s="91"/>
      <c r="BN45" s="91"/>
      <c r="BO45" s="91"/>
      <c r="BP45" s="89"/>
      <c r="BQ45" s="89"/>
      <c r="BR45" s="89"/>
      <c r="BS45" s="161" t="str">
        <f>IF(COUNT(B45:BI45)&gt;0,AVERAGE(B45:BI45),"?")</f>
        <v>?</v>
      </c>
      <c r="BT45" s="161"/>
      <c r="BU45" s="91"/>
      <c r="BV45" s="89"/>
      <c r="BW45" s="91"/>
      <c r="BX45" s="89"/>
    </row>
  </sheetData>
  <mergeCells count="69">
    <mergeCell ref="BS45:BT45"/>
    <mergeCell ref="AX45:AY45"/>
    <mergeCell ref="AZ45:BA45"/>
    <mergeCell ref="BB45:BC45"/>
    <mergeCell ref="BD45:BE45"/>
    <mergeCell ref="BF45:BG45"/>
    <mergeCell ref="BH45:BI45"/>
    <mergeCell ref="AV45:AW45"/>
    <mergeCell ref="Z45:AA45"/>
    <mergeCell ref="AB45:AC45"/>
    <mergeCell ref="AD45:AE45"/>
    <mergeCell ref="AF45:AG45"/>
    <mergeCell ref="AH45:AI45"/>
    <mergeCell ref="AJ45:AK45"/>
    <mergeCell ref="AL45:AM45"/>
    <mergeCell ref="AN45:AO45"/>
    <mergeCell ref="AP45:AQ45"/>
    <mergeCell ref="AR45:AS45"/>
    <mergeCell ref="AT45:AU45"/>
    <mergeCell ref="X45:Y45"/>
    <mergeCell ref="B45:C45"/>
    <mergeCell ref="D45:E45"/>
    <mergeCell ref="F45:G45"/>
    <mergeCell ref="H45:I45"/>
    <mergeCell ref="J45:K45"/>
    <mergeCell ref="L45:M45"/>
    <mergeCell ref="N45:O45"/>
    <mergeCell ref="P45:Q45"/>
    <mergeCell ref="R45:S45"/>
    <mergeCell ref="T45:U45"/>
    <mergeCell ref="V45:W45"/>
    <mergeCell ref="BW1:BX1"/>
    <mergeCell ref="BM2:BO2"/>
    <mergeCell ref="BP2:BR2"/>
    <mergeCell ref="AX1:AY1"/>
    <mergeCell ref="AZ1:BA1"/>
    <mergeCell ref="BB1:BC1"/>
    <mergeCell ref="BD1:BE1"/>
    <mergeCell ref="BF1:BG1"/>
    <mergeCell ref="BH1:BI1"/>
    <mergeCell ref="BK1:BK2"/>
    <mergeCell ref="BL1:BL2"/>
    <mergeCell ref="BM1:BR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X1:Y1"/>
    <mergeCell ref="B1:C1"/>
    <mergeCell ref="D1:E1"/>
    <mergeCell ref="F1:G1"/>
    <mergeCell ref="H1:I1"/>
    <mergeCell ref="J1:K1"/>
    <mergeCell ref="L1:M1"/>
    <mergeCell ref="N1:O1"/>
    <mergeCell ref="P1:Q1"/>
    <mergeCell ref="R1:S1"/>
    <mergeCell ref="T1:U1"/>
    <mergeCell ref="V1:W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BX45"/>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9.109375" defaultRowHeight="13.8" x14ac:dyDescent="0.3"/>
  <cols>
    <col min="1" max="1" width="35.44140625" style="19" bestFit="1" customWidth="1"/>
    <col min="2" max="61" width="6.6640625" style="19" customWidth="1"/>
    <col min="62" max="62" width="2.88671875" style="19" customWidth="1"/>
    <col min="63" max="63" width="35.5546875" style="19" bestFit="1" customWidth="1"/>
    <col min="64" max="64" width="3.109375" style="19" bestFit="1" customWidth="1"/>
    <col min="65" max="65" width="6.109375" style="19" customWidth="1"/>
    <col min="66" max="66" width="2.44140625" style="19" customWidth="1"/>
    <col min="67" max="67" width="6.109375" style="19" customWidth="1"/>
    <col min="68" max="68" width="7.5546875" style="19" bestFit="1" customWidth="1"/>
    <col min="69" max="69" width="2.44140625" style="19" customWidth="1"/>
    <col min="70" max="70" width="7.5546875" style="19" bestFit="1" customWidth="1"/>
    <col min="71" max="71" width="7.88671875" style="19" bestFit="1" customWidth="1"/>
    <col min="72" max="72" width="7.5546875" style="19" bestFit="1" customWidth="1"/>
    <col min="73" max="73" width="7.88671875" style="19" bestFit="1" customWidth="1"/>
    <col min="74" max="74" width="7.33203125" style="19" bestFit="1" customWidth="1"/>
    <col min="75" max="75" width="6.88671875" style="19" bestFit="1" customWidth="1"/>
    <col min="76" max="76" width="7.5546875" style="19" bestFit="1" customWidth="1"/>
    <col min="77" max="16384" width="9.109375" style="19"/>
  </cols>
  <sheetData>
    <row r="1" spans="1:76" ht="16.5" customHeight="1" x14ac:dyDescent="0.3">
      <c r="A1" s="18" t="s">
        <v>17</v>
      </c>
      <c r="B1" s="148" t="s">
        <v>18</v>
      </c>
      <c r="C1" s="148"/>
      <c r="D1" s="148">
        <v>2</v>
      </c>
      <c r="E1" s="148"/>
      <c r="F1" s="148">
        <v>3</v>
      </c>
      <c r="G1" s="148"/>
      <c r="H1" s="148">
        <v>4</v>
      </c>
      <c r="I1" s="148"/>
      <c r="J1" s="148">
        <v>5</v>
      </c>
      <c r="K1" s="148"/>
      <c r="L1" s="148">
        <v>6</v>
      </c>
      <c r="M1" s="148"/>
      <c r="N1" s="148">
        <v>7</v>
      </c>
      <c r="O1" s="148"/>
      <c r="P1" s="148">
        <v>8</v>
      </c>
      <c r="Q1" s="148"/>
      <c r="R1" s="148">
        <v>9</v>
      </c>
      <c r="S1" s="148"/>
      <c r="T1" s="148">
        <v>10</v>
      </c>
      <c r="U1" s="148"/>
      <c r="V1" s="148">
        <v>11</v>
      </c>
      <c r="W1" s="148"/>
      <c r="X1" s="147">
        <v>12</v>
      </c>
      <c r="Y1" s="147"/>
      <c r="Z1" s="147">
        <v>13</v>
      </c>
      <c r="AA1" s="147"/>
      <c r="AB1" s="147">
        <v>14</v>
      </c>
      <c r="AC1" s="147"/>
      <c r="AD1" s="147">
        <v>15</v>
      </c>
      <c r="AE1" s="147"/>
      <c r="AF1" s="147">
        <v>16</v>
      </c>
      <c r="AG1" s="147"/>
      <c r="AH1" s="147">
        <v>17</v>
      </c>
      <c r="AI1" s="147"/>
      <c r="AJ1" s="147">
        <v>18</v>
      </c>
      <c r="AK1" s="147"/>
      <c r="AL1" s="147">
        <v>19</v>
      </c>
      <c r="AM1" s="147"/>
      <c r="AN1" s="147">
        <v>20</v>
      </c>
      <c r="AO1" s="147"/>
      <c r="AP1" s="147">
        <v>21</v>
      </c>
      <c r="AQ1" s="147"/>
      <c r="AR1" s="147">
        <v>22</v>
      </c>
      <c r="AS1" s="147"/>
      <c r="AT1" s="147">
        <v>23</v>
      </c>
      <c r="AU1" s="147"/>
      <c r="AV1" s="147">
        <v>24</v>
      </c>
      <c r="AW1" s="147"/>
      <c r="AX1" s="147">
        <v>25</v>
      </c>
      <c r="AY1" s="147"/>
      <c r="AZ1" s="147">
        <v>26</v>
      </c>
      <c r="BA1" s="147"/>
      <c r="BB1" s="147">
        <v>27</v>
      </c>
      <c r="BC1" s="147"/>
      <c r="BD1" s="147">
        <v>28</v>
      </c>
      <c r="BE1" s="147"/>
      <c r="BF1" s="147">
        <v>29</v>
      </c>
      <c r="BG1" s="147"/>
      <c r="BH1" s="147">
        <v>30</v>
      </c>
      <c r="BI1" s="147"/>
      <c r="BK1" s="153" t="s">
        <v>19</v>
      </c>
      <c r="BL1" s="155" t="s">
        <v>20</v>
      </c>
      <c r="BM1" s="149" t="s">
        <v>21</v>
      </c>
      <c r="BN1" s="149"/>
      <c r="BO1" s="149"/>
      <c r="BP1" s="149"/>
      <c r="BQ1" s="149"/>
      <c r="BR1" s="157"/>
      <c r="BS1" s="149" t="s">
        <v>22</v>
      </c>
      <c r="BT1" s="157"/>
      <c r="BU1" s="149" t="s">
        <v>23</v>
      </c>
      <c r="BV1" s="158"/>
      <c r="BW1" s="149" t="s">
        <v>24</v>
      </c>
      <c r="BX1" s="149"/>
    </row>
    <row r="2" spans="1:76" ht="16.5" customHeight="1" x14ac:dyDescent="0.3">
      <c r="A2" s="20" t="s">
        <v>19</v>
      </c>
      <c r="B2" s="21" t="s">
        <v>25</v>
      </c>
      <c r="C2" s="22" t="s">
        <v>73</v>
      </c>
      <c r="D2" s="21" t="s">
        <v>25</v>
      </c>
      <c r="E2" s="22" t="s">
        <v>73</v>
      </c>
      <c r="F2" s="21" t="s">
        <v>25</v>
      </c>
      <c r="G2" s="22" t="s">
        <v>73</v>
      </c>
      <c r="H2" s="21" t="s">
        <v>25</v>
      </c>
      <c r="I2" s="22" t="s">
        <v>73</v>
      </c>
      <c r="J2" s="21" t="s">
        <v>25</v>
      </c>
      <c r="K2" s="22" t="s">
        <v>73</v>
      </c>
      <c r="L2" s="21" t="s">
        <v>25</v>
      </c>
      <c r="M2" s="22" t="s">
        <v>73</v>
      </c>
      <c r="N2" s="21" t="s">
        <v>25</v>
      </c>
      <c r="O2" s="22" t="s">
        <v>73</v>
      </c>
      <c r="P2" s="21" t="s">
        <v>25</v>
      </c>
      <c r="Q2" s="22" t="s">
        <v>73</v>
      </c>
      <c r="R2" s="21" t="s">
        <v>25</v>
      </c>
      <c r="S2" s="22" t="s">
        <v>73</v>
      </c>
      <c r="T2" s="21" t="s">
        <v>25</v>
      </c>
      <c r="U2" s="22" t="s">
        <v>73</v>
      </c>
      <c r="V2" s="21" t="s">
        <v>25</v>
      </c>
      <c r="W2" s="22" t="s">
        <v>73</v>
      </c>
      <c r="X2" s="21" t="s">
        <v>25</v>
      </c>
      <c r="Y2" s="22" t="s">
        <v>73</v>
      </c>
      <c r="Z2" s="21" t="s">
        <v>25</v>
      </c>
      <c r="AA2" s="22" t="s">
        <v>73</v>
      </c>
      <c r="AB2" s="21" t="s">
        <v>25</v>
      </c>
      <c r="AC2" s="22" t="s">
        <v>73</v>
      </c>
      <c r="AD2" s="21" t="s">
        <v>25</v>
      </c>
      <c r="AE2" s="22" t="s">
        <v>73</v>
      </c>
      <c r="AF2" s="21" t="s">
        <v>25</v>
      </c>
      <c r="AG2" s="22" t="s">
        <v>73</v>
      </c>
      <c r="AH2" s="21" t="s">
        <v>25</v>
      </c>
      <c r="AI2" s="22" t="s">
        <v>73</v>
      </c>
      <c r="AJ2" s="21" t="s">
        <v>25</v>
      </c>
      <c r="AK2" s="22" t="s">
        <v>73</v>
      </c>
      <c r="AL2" s="21" t="s">
        <v>25</v>
      </c>
      <c r="AM2" s="22" t="s">
        <v>73</v>
      </c>
      <c r="AN2" s="21" t="s">
        <v>25</v>
      </c>
      <c r="AO2" s="22" t="s">
        <v>73</v>
      </c>
      <c r="AP2" s="21" t="s">
        <v>25</v>
      </c>
      <c r="AQ2" s="22" t="s">
        <v>73</v>
      </c>
      <c r="AR2" s="21" t="s">
        <v>25</v>
      </c>
      <c r="AS2" s="22" t="s">
        <v>73</v>
      </c>
      <c r="AT2" s="21" t="s">
        <v>25</v>
      </c>
      <c r="AU2" s="22" t="s">
        <v>73</v>
      </c>
      <c r="AV2" s="21" t="s">
        <v>25</v>
      </c>
      <c r="AW2" s="22" t="s">
        <v>73</v>
      </c>
      <c r="AX2" s="21" t="s">
        <v>25</v>
      </c>
      <c r="AY2" s="22" t="s">
        <v>73</v>
      </c>
      <c r="AZ2" s="21" t="s">
        <v>25</v>
      </c>
      <c r="BA2" s="22" t="s">
        <v>73</v>
      </c>
      <c r="BB2" s="21" t="s">
        <v>25</v>
      </c>
      <c r="BC2" s="22" t="s">
        <v>73</v>
      </c>
      <c r="BD2" s="21" t="s">
        <v>25</v>
      </c>
      <c r="BE2" s="22" t="s">
        <v>73</v>
      </c>
      <c r="BF2" s="21" t="s">
        <v>25</v>
      </c>
      <c r="BG2" s="22" t="s">
        <v>73</v>
      </c>
      <c r="BH2" s="21" t="s">
        <v>25</v>
      </c>
      <c r="BI2" s="22" t="s">
        <v>73</v>
      </c>
      <c r="BK2" s="154"/>
      <c r="BL2" s="156"/>
      <c r="BM2" s="150" t="s">
        <v>25</v>
      </c>
      <c r="BN2" s="150"/>
      <c r="BO2" s="150"/>
      <c r="BP2" s="151" t="s">
        <v>73</v>
      </c>
      <c r="BQ2" s="151"/>
      <c r="BR2" s="152"/>
      <c r="BS2" s="23" t="s">
        <v>25</v>
      </c>
      <c r="BT2" s="24" t="s">
        <v>73</v>
      </c>
      <c r="BU2" s="23" t="s">
        <v>25</v>
      </c>
      <c r="BV2" s="25" t="s">
        <v>73</v>
      </c>
      <c r="BW2" s="23" t="s">
        <v>25</v>
      </c>
      <c r="BX2" s="26" t="s">
        <v>73</v>
      </c>
    </row>
    <row r="3" spans="1:76" ht="16.5" customHeight="1" x14ac:dyDescent="0.3">
      <c r="A3" s="27" t="s">
        <v>26</v>
      </c>
      <c r="B3" s="28"/>
      <c r="C3" s="29" t="str">
        <f>IF(AND((B3&gt;0),(B$4&gt;0)),(B3/B$4*100),"")</f>
        <v/>
      </c>
      <c r="D3" s="28"/>
      <c r="E3" s="29" t="str">
        <f>IF(AND((D3&gt;0),(D$4&gt;0)),(D3/D$4*100),"")</f>
        <v/>
      </c>
      <c r="F3" s="28"/>
      <c r="G3" s="29" t="str">
        <f>IF(AND((F3&gt;0),(F$4&gt;0)),(F3/F$4*100),"")</f>
        <v/>
      </c>
      <c r="H3" s="28"/>
      <c r="I3" s="29" t="str">
        <f>IF(AND((H3&gt;0),(H$4&gt;0)),(H3/H$4*100),"")</f>
        <v/>
      </c>
      <c r="J3" s="28"/>
      <c r="K3" s="29" t="str">
        <f>IF(AND((J3&gt;0),(J$4&gt;0)),(J3/J$4*100),"")</f>
        <v/>
      </c>
      <c r="L3" s="28"/>
      <c r="M3" s="29" t="str">
        <f>IF(AND((L3&gt;0),(L$4&gt;0)),(L3/L$4*100),"")</f>
        <v/>
      </c>
      <c r="N3" s="28"/>
      <c r="O3" s="29" t="str">
        <f>IF(AND((N3&gt;0),(N$4&gt;0)),(N3/N$4*100),"")</f>
        <v/>
      </c>
      <c r="P3" s="28"/>
      <c r="Q3" s="29" t="str">
        <f>IF(AND((P3&gt;0),(P$4&gt;0)),(P3/P$4*100),"")</f>
        <v/>
      </c>
      <c r="R3" s="28"/>
      <c r="S3" s="29" t="str">
        <f>IF(AND((R3&gt;0),(R$4&gt;0)),(R3/R$4*100),"")</f>
        <v/>
      </c>
      <c r="T3" s="28"/>
      <c r="U3" s="29" t="str">
        <f>IF(AND((T3&gt;0),(T$4&gt;0)),(T3/T$4*100),"")</f>
        <v/>
      </c>
      <c r="V3" s="28"/>
      <c r="W3" s="29" t="str">
        <f>IF(AND((V3&gt;0),(V$4&gt;0)),(V3/V$4*100),"")</f>
        <v/>
      </c>
      <c r="X3" s="28"/>
      <c r="Y3" s="29" t="str">
        <f>IF(AND((X3&gt;0),(X$4&gt;0)),(X3/X$4*100),"")</f>
        <v/>
      </c>
      <c r="Z3" s="28"/>
      <c r="AA3" s="29" t="str">
        <f>IF(AND((Z3&gt;0),(Z$4&gt;0)),(Z3/Z$4*100),"")</f>
        <v/>
      </c>
      <c r="AB3" s="28"/>
      <c r="AC3" s="29" t="str">
        <f>IF(AND((AB3&gt;0),(AB$4&gt;0)),(AB3/AB$4*100),"")</f>
        <v/>
      </c>
      <c r="AD3" s="28"/>
      <c r="AE3" s="29" t="str">
        <f t="shared" ref="AE3" si="0">IF(AND((AD3&gt;0),(AD$4&gt;0)),(AD3/AD$4*100),"")</f>
        <v/>
      </c>
      <c r="AF3" s="28"/>
      <c r="AG3" s="29" t="str">
        <f t="shared" ref="AG3" si="1">IF(AND((AF3&gt;0),(AF$4&gt;0)),(AF3/AF$4*100),"")</f>
        <v/>
      </c>
      <c r="AH3" s="28"/>
      <c r="AI3" s="29" t="str">
        <f t="shared" ref="AI3" si="2">IF(AND((AH3&gt;0),(AH$4&gt;0)),(AH3/AH$4*100),"")</f>
        <v/>
      </c>
      <c r="AJ3" s="28"/>
      <c r="AK3" s="29" t="str">
        <f t="shared" ref="AK3" si="3">IF(AND((AJ3&gt;0),(AJ$4&gt;0)),(AJ3/AJ$4*100),"")</f>
        <v/>
      </c>
      <c r="AL3" s="28"/>
      <c r="AM3" s="29" t="str">
        <f t="shared" ref="AM3" si="4">IF(AND((AL3&gt;0),(AL$4&gt;0)),(AL3/AL$4*100),"")</f>
        <v/>
      </c>
      <c r="AN3" s="28"/>
      <c r="AO3" s="29" t="str">
        <f t="shared" ref="AO3" si="5">IF(AND((AN3&gt;0),(AN$4&gt;0)),(AN3/AN$4*100),"")</f>
        <v/>
      </c>
      <c r="AP3" s="28"/>
      <c r="AQ3" s="29" t="str">
        <f t="shared" ref="AQ3" si="6">IF(AND((AP3&gt;0),(AP$4&gt;0)),(AP3/AP$4*100),"")</f>
        <v/>
      </c>
      <c r="AR3" s="28"/>
      <c r="AS3" s="29" t="str">
        <f t="shared" ref="AS3" si="7">IF(AND((AR3&gt;0),(AR$4&gt;0)),(AR3/AR$4*100),"")</f>
        <v/>
      </c>
      <c r="AT3" s="28"/>
      <c r="AU3" s="29" t="str">
        <f t="shared" ref="AU3" si="8">IF(AND((AT3&gt;0),(AT$4&gt;0)),(AT3/AT$4*100),"")</f>
        <v/>
      </c>
      <c r="AV3" s="28"/>
      <c r="AW3" s="29" t="str">
        <f t="shared" ref="AW3" si="9">IF(AND((AV3&gt;0),(AV$4&gt;0)),(AV3/AV$4*100),"")</f>
        <v/>
      </c>
      <c r="AX3" s="28"/>
      <c r="AY3" s="29" t="str">
        <f t="shared" ref="AY3" si="10">IF(AND((AX3&gt;0),(AX$4&gt;0)),(AX3/AX$4*100),"")</f>
        <v/>
      </c>
      <c r="AZ3" s="28"/>
      <c r="BA3" s="29" t="str">
        <f t="shared" ref="BA3" si="11">IF(AND((AZ3&gt;0),(AZ$4&gt;0)),(AZ3/AZ$4*100),"")</f>
        <v/>
      </c>
      <c r="BB3" s="28"/>
      <c r="BC3" s="29" t="str">
        <f t="shared" ref="BC3" si="12">IF(AND((BB3&gt;0),(BB$4&gt;0)),(BB3/BB$4*100),"")</f>
        <v/>
      </c>
      <c r="BD3" s="28"/>
      <c r="BE3" s="29" t="str">
        <f t="shared" ref="BE3" si="13">IF(AND((BD3&gt;0),(BD$4&gt;0)),(BD3/BD$4*100),"")</f>
        <v/>
      </c>
      <c r="BF3" s="28"/>
      <c r="BG3" s="29" t="str">
        <f t="shared" ref="BG3" si="14">IF(AND((BF3&gt;0),(BF$4&gt;0)),(BF3/BF$4*100),"")</f>
        <v/>
      </c>
      <c r="BH3" s="28"/>
      <c r="BI3" s="29" t="str">
        <f t="shared" ref="BI3" si="15">IF(AND((BH3&gt;0),(BH$4&gt;0)),(BH3/BH$4*100),"")</f>
        <v/>
      </c>
      <c r="BJ3" s="30"/>
      <c r="BK3" s="141" t="s">
        <v>26</v>
      </c>
      <c r="BL3" s="31">
        <f>COUNT(B3,D3,F3,H3,J3,L3,N3,P3,R3,T3,V3,X3,Z3,AB3,AD3,AF3,AH3,AJ3,AL3,AN3,AP3,AR3,AT3,AV3,AX3,AZ3,BB3,BD3,BF3,BH3)</f>
        <v>0</v>
      </c>
      <c r="BM3" s="32" t="str">
        <f>IF(SUM(B3,D3,F3,H3,J3,L3,N3,P3,R3,T3,V3,X3,Z3,AB3,AD3,AF3,AH3,AJ3,AL3,AN3,AP3,AR3,AT3,AV3,AX3,AZ3,BB3,BD3,BF3,BH3)&gt;0,MIN(B3,D3,F3,H3,J3,L3,N3,P3,R3,T3,V3,X3,Z3,AB3,AD3,AF3,AH3,AJ3,AL3,AN3,AP3,AR3,AT3,AV3,AX3,AZ3,BB3,BD3,BF3,BH3),"")</f>
        <v/>
      </c>
      <c r="BN3" s="33" t="str">
        <f>IF(COUNT(BM3)&gt;0,"–","?")</f>
        <v>?</v>
      </c>
      <c r="BO3" s="34" t="str">
        <f>IF(SUM(B3,D3,F3,H3,J3,L3,N3,P3,R3,T3,V3,X3,Z3,AB3,AD3,AF3,AH3,AJ3,AL3,AN3,AP3,AR3,AT3,AV3,AX3,AZ3,BB3,BD3,BF3,BH3)&gt;0,MAX(B3,D3,F3,H3,J3,L3,N3,P3,R3,T3,V3,X3,Z3,AB3,AD3,AF3,AH3,AJ3,AL3,AN3,AP3,AR3,AT3,AV3,AX3,AZ3,BB3,BD3,BF3,BH3),"")</f>
        <v/>
      </c>
      <c r="BP3" s="35" t="str">
        <f>IF(SUM(C3,E3,G3,I3,K3,M3,O3,Q3,S3,U3,W3,Y3,AA3,AC3,AE3,AG3,AI3,AK3,AM3,AO3,AQ3,AS3,AU3,AW3,AY3,BA3,BC3,BE3,BG3,BI3)&gt;0,MIN(C3,E3,G3,I3,K3,M3,O3,Q3,S3,U3,W3,Y3,AA3,AC3,AE3,AG3,AI3,AK3,AM3,AO3,AQ3,AS3,AU3,AW3,AY3,BA3,BC3,BE3,BG3,BI3),"")</f>
        <v/>
      </c>
      <c r="BQ3" s="36" t="str">
        <f>IF(COUNT(BP3)&gt;0,"–","?")</f>
        <v>?</v>
      </c>
      <c r="BR3" s="37" t="str">
        <f>IF(SUM(C3,E3,G3,I3,K3,M3,O3,Q3,S3,U3,W3,Y3,AA3,AC3,AE3,AG3,AI3,AK3,AM3,AO3,AQ3,AS3,AU3,AW3,AY3,BA3,BC3,BE3,BG3,BI3)&gt;0,MAX(C3,E3,G3,I3,K3,M3,O3,Q3,S3,U3,W3,Y3,AA3,AC3,AE3,AG3,AI3,AK3,AM3,AO3,AQ3,AS3,AU3,AW3,AY3,BA3,BC3,BE3,BG3,BI3),"")</f>
        <v/>
      </c>
      <c r="BS3" s="38" t="str">
        <f>IF(SUM(B3,D3,F3,H3,J3,L3,N3,P3,R3,T3,V3,X3,Z3,AB3,AD3,AF3,AH3,AJ3,AL3,AN3,AP3,AR3,AT3,AV3,AX3,AZ3,BB3,BD3,BF3,BH3)&gt;0,AVERAGE(B3,D3,F3,H3,J3,L3,N3,P3,R3,T3,V3,X3,Z3,AB3,AD3,AF3,AH3,AJ3,AL3,AN3,AP3,AR3,AT3,AV3,AX3,AZ3,BB3,BD3,BF3,BH3),"?")</f>
        <v>?</v>
      </c>
      <c r="BT3" s="39" t="str">
        <f>IF(SUM(C3,E3,G3,I3,K3,M3,O3,Q3,S3,U3,W3,Y3,AA3,AC3,AE3,AG3,AI3,AK3,AM3,AO3,AQ3,AS3,AU3,AW3,AY3,BA3,BC3,BE3,BG3,BI3)&gt;0,AVERAGE(C3,E3,G3,I3,K3,M3,O3,Q3,S3,U3,W3,Y3,AA3,AC3,AE3,AG3,AI3,AK3,AM3,AO3,AQ3,AS3,AU3,AW3,AY3,BA3,BC3,BE3,BG3,BI3),"?")</f>
        <v>?</v>
      </c>
      <c r="BU3" s="33" t="str">
        <f>IF(COUNT(B3,D3,F3,H3,J3,L3,N3,P3,R3,T3,V3,X3,Z3,AB3,AD3,AF3,AH3,AJ3,AL3,AN3,AP3,AR3,AT3,AV3,AX3,AZ3,BB3,BD3,BF3,BH3)&gt;1,STDEV(B3,D3,F3,H3,J3,L3,N3,P3,R3,T3,V3,X3,Z3,AB3,AD3,AF3,AH3,AJ3,AL3,AN3,AP3,AR3,AT3,AV3,AX3,AZ3,BB3,BD3,BF3,BH3),"?")</f>
        <v>?</v>
      </c>
      <c r="BV3" s="40" t="str">
        <f>IF(COUNT(C3,E3,G3,I3,K3,M3,O3,Q3,S3,U3,W3,Y3,AA3,AC3,AE3,AG3,AI3,AK3,AM3,AO3,AQ3,AS3,AU3,AW3,AY3,BA3,BC3,BE3,BG3,BI3)&gt;1,STDEV(C3,E3,G3,I3,K3,M3,O3,Q3,S3,U3,W3,Y3,AA3,AC3,AE3,AG3,AI3,AK3,AM3,AO3,AQ3,AS3,AU3,AW3,AY3,BA3,BC3,BE3,BG3,BI3),"?")</f>
        <v>?</v>
      </c>
      <c r="BW3" s="33" t="str">
        <f>IF(COUNT(B3)&gt;0,B3,"?")</f>
        <v>?</v>
      </c>
      <c r="BX3" s="36" t="str">
        <f>IF(COUNT(C3)&gt;0,C3,"?")</f>
        <v>?</v>
      </c>
    </row>
    <row r="4" spans="1:76" ht="16.5" customHeight="1" x14ac:dyDescent="0.3">
      <c r="A4" s="41" t="s">
        <v>27</v>
      </c>
      <c r="B4" s="42"/>
      <c r="C4" s="43" t="s">
        <v>28</v>
      </c>
      <c r="D4" s="42"/>
      <c r="E4" s="43" t="s">
        <v>28</v>
      </c>
      <c r="F4" s="42"/>
      <c r="G4" s="43" t="s">
        <v>28</v>
      </c>
      <c r="H4" s="42"/>
      <c r="I4" s="43" t="s">
        <v>28</v>
      </c>
      <c r="J4" s="42"/>
      <c r="K4" s="43" t="s">
        <v>28</v>
      </c>
      <c r="L4" s="42"/>
      <c r="M4" s="43" t="s">
        <v>28</v>
      </c>
      <c r="N4" s="42"/>
      <c r="O4" s="43" t="s">
        <v>28</v>
      </c>
      <c r="P4" s="42"/>
      <c r="Q4" s="43" t="s">
        <v>28</v>
      </c>
      <c r="R4" s="42"/>
      <c r="S4" s="43" t="s">
        <v>28</v>
      </c>
      <c r="T4" s="42"/>
      <c r="U4" s="43" t="s">
        <v>28</v>
      </c>
      <c r="V4" s="42"/>
      <c r="W4" s="43" t="s">
        <v>28</v>
      </c>
      <c r="X4" s="42"/>
      <c r="Y4" s="43" t="s">
        <v>28</v>
      </c>
      <c r="Z4" s="42"/>
      <c r="AA4" s="43" t="s">
        <v>28</v>
      </c>
      <c r="AB4" s="42"/>
      <c r="AC4" s="43" t="s">
        <v>28</v>
      </c>
      <c r="AD4" s="42"/>
      <c r="AE4" s="43" t="s">
        <v>28</v>
      </c>
      <c r="AF4" s="42"/>
      <c r="AG4" s="43" t="s">
        <v>28</v>
      </c>
      <c r="AH4" s="42"/>
      <c r="AI4" s="43" t="s">
        <v>28</v>
      </c>
      <c r="AJ4" s="42"/>
      <c r="AK4" s="43" t="s">
        <v>28</v>
      </c>
      <c r="AL4" s="42"/>
      <c r="AM4" s="43" t="s">
        <v>28</v>
      </c>
      <c r="AN4" s="42"/>
      <c r="AO4" s="43" t="s">
        <v>28</v>
      </c>
      <c r="AP4" s="42"/>
      <c r="AQ4" s="43" t="s">
        <v>28</v>
      </c>
      <c r="AR4" s="42"/>
      <c r="AS4" s="43" t="s">
        <v>28</v>
      </c>
      <c r="AT4" s="42"/>
      <c r="AU4" s="43" t="s">
        <v>28</v>
      </c>
      <c r="AV4" s="42"/>
      <c r="AW4" s="43" t="s">
        <v>28</v>
      </c>
      <c r="AX4" s="42"/>
      <c r="AY4" s="43" t="s">
        <v>28</v>
      </c>
      <c r="AZ4" s="42"/>
      <c r="BA4" s="43" t="s">
        <v>28</v>
      </c>
      <c r="BB4" s="42"/>
      <c r="BC4" s="43" t="s">
        <v>28</v>
      </c>
      <c r="BD4" s="42"/>
      <c r="BE4" s="43" t="s">
        <v>28</v>
      </c>
      <c r="BF4" s="42"/>
      <c r="BG4" s="43" t="s">
        <v>28</v>
      </c>
      <c r="BH4" s="42"/>
      <c r="BI4" s="43" t="s">
        <v>28</v>
      </c>
      <c r="BK4" s="142" t="s">
        <v>27</v>
      </c>
      <c r="BL4" s="44">
        <f t="shared" ref="BL4:BL43" si="16">COUNT(B4,D4,F4,H4,J4,L4,N4,P4,R4,T4,V4,X4,Z4,AB4,AD4,AF4,AH4,AJ4,AL4,AN4,AP4,AR4,AT4,AV4,AX4,AZ4,BB4,BD4,BF4,BH4)</f>
        <v>0</v>
      </c>
      <c r="BM4" s="45" t="str">
        <f t="shared" ref="BM4:BM43" si="17">IF(SUM(B4,D4,F4,H4,J4,L4,N4,P4,R4,T4,V4,X4,Z4,AB4,AD4,AF4,AH4,AJ4,AL4,AN4,AP4,AR4,AT4,AV4,AX4,AZ4,BB4,BD4,BF4,BH4)&gt;0,MIN(B4,D4,F4,H4,J4,L4,N4,P4,R4,T4,V4,X4,Z4,AB4,AD4,AF4,AH4,AJ4,AL4,AN4,AP4,AR4,AT4,AV4,AX4,AZ4,BB4,BD4,BF4,BH4),"")</f>
        <v/>
      </c>
      <c r="BN4" s="46" t="str">
        <f t="shared" ref="BN4:BN43" si="18">IF(COUNT(BM4)&gt;0,"–","?")</f>
        <v>?</v>
      </c>
      <c r="BO4" s="47" t="str">
        <f t="shared" ref="BO4:BO43" si="19">IF(SUM(B4,D4,F4,H4,J4,L4,N4,P4,R4,T4,V4,X4,Z4,AB4,AD4,AF4,AH4,AJ4,AL4,AN4,AP4,AR4,AT4,AV4,AX4,AZ4,BB4,BD4,BF4,BH4)&gt;0,MAX(B4,D4,F4,H4,J4,L4,N4,P4,R4,T4,V4,X4,Z4,AB4,AD4,AF4,AH4,AJ4,AL4,AN4,AP4,AR4,AT4,AV4,AX4,AZ4,BB4,BD4,BF4,BH4),"")</f>
        <v/>
      </c>
      <c r="BP4" s="48" t="str">
        <f t="shared" ref="BP4:BP43" si="20">IF(SUM(C4,E4,G4,I4,K4,M4,O4,Q4,S4,U4,W4,Y4,AA4,AC4,AE4,AG4,AI4,AK4,AM4,AO4,AQ4,AS4,AU4,AW4,AY4,BA4,BC4,BE4,BG4,BI4)&gt;0,MIN(C4,E4,G4,I4,K4,M4,O4,Q4,S4,U4,W4,Y4,AA4,AC4,AE4,AG4,AI4,AK4,AM4,AO4,AQ4,AS4,AU4,AW4,AY4,BA4,BC4,BE4,BG4,BI4),"")</f>
        <v/>
      </c>
      <c r="BQ4" s="19" t="s">
        <v>28</v>
      </c>
      <c r="BR4" s="49" t="str">
        <f t="shared" ref="BR4:BR43" si="21">IF(SUM(C4,E4,G4,I4,K4,M4,O4,Q4,S4,U4,W4,Y4,AA4,AC4,AE4,AG4,AI4,AK4,AM4,AO4,AQ4,AS4,AU4,AW4,AY4,BA4,BC4,BE4,BG4,BI4)&gt;0,MAX(C4,E4,G4,I4,K4,M4,O4,Q4,S4,U4,W4,Y4,AA4,AC4,AE4,AG4,AI4,AK4,AM4,AO4,AQ4,AS4,AU4,AW4,AY4,BA4,BC4,BE4,BG4,BI4),"")</f>
        <v/>
      </c>
      <c r="BS4" s="50" t="str">
        <f t="shared" ref="BS4:BT43" si="22">IF(SUM(B4,D4,F4,H4,J4,L4,N4,P4,R4,T4,V4,X4,Z4,AB4,AD4,AF4,AH4,AJ4,AL4,AN4,AP4,AR4,AT4,AV4,AX4,AZ4,BB4,BD4,BF4,BH4)&gt;0,AVERAGE(B4,D4,F4,H4,J4,L4,N4,P4,R4,T4,V4,X4,Z4,AB4,AD4,AF4,AH4,AJ4,AL4,AN4,AP4,AR4,AT4,AV4,AX4,AZ4,BB4,BD4,BF4,BH4),"?")</f>
        <v>?</v>
      </c>
      <c r="BT4" s="51" t="s">
        <v>28</v>
      </c>
      <c r="BU4" s="46" t="str">
        <f t="shared" ref="BU4:BV43" si="23">IF(COUNT(B4,D4,F4,H4,J4,L4,N4,P4,R4,T4,V4,X4,Z4,AB4,AD4,AF4,AH4,AJ4,AL4,AN4,AP4,AR4,AT4,AV4,AX4,AZ4,BB4,BD4,BF4,BH4)&gt;1,STDEV(B4,D4,F4,H4,J4,L4,N4,P4,R4,T4,V4,X4,Z4,AB4,AD4,AF4,AH4,AJ4,AL4,AN4,AP4,AR4,AT4,AV4,AX4,AZ4,BB4,BD4,BF4,BH4),"?")</f>
        <v>?</v>
      </c>
      <c r="BV4" s="52" t="s">
        <v>28</v>
      </c>
      <c r="BW4" s="46" t="str">
        <f t="shared" ref="BW4:BX43" si="24">IF(COUNT(B4)&gt;0,B4,"?")</f>
        <v>?</v>
      </c>
      <c r="BX4" s="53" t="s">
        <v>28</v>
      </c>
    </row>
    <row r="5" spans="1:76" ht="16.5" customHeight="1" x14ac:dyDescent="0.3">
      <c r="A5" s="54" t="s">
        <v>29</v>
      </c>
      <c r="B5" s="55"/>
      <c r="C5" s="56"/>
      <c r="D5" s="55"/>
      <c r="E5" s="56"/>
      <c r="F5" s="55"/>
      <c r="G5" s="56"/>
      <c r="H5" s="55"/>
      <c r="I5" s="56"/>
      <c r="J5" s="55"/>
      <c r="K5" s="56"/>
      <c r="L5" s="55"/>
      <c r="M5" s="56"/>
      <c r="N5" s="55"/>
      <c r="O5" s="56"/>
      <c r="P5" s="55"/>
      <c r="Q5" s="56"/>
      <c r="R5" s="55"/>
      <c r="S5" s="56"/>
      <c r="T5" s="55"/>
      <c r="U5" s="56"/>
      <c r="V5" s="55"/>
      <c r="W5" s="56"/>
      <c r="X5" s="55"/>
      <c r="Y5" s="56"/>
      <c r="Z5" s="55"/>
      <c r="AA5" s="56"/>
      <c r="AB5" s="55"/>
      <c r="AC5" s="56"/>
      <c r="AD5" s="55"/>
      <c r="AE5" s="56"/>
      <c r="AF5" s="55"/>
      <c r="AG5" s="56"/>
      <c r="AH5" s="55"/>
      <c r="AI5" s="56"/>
      <c r="AJ5" s="55"/>
      <c r="AK5" s="56"/>
      <c r="AL5" s="55"/>
      <c r="AM5" s="56"/>
      <c r="AN5" s="55"/>
      <c r="AO5" s="56"/>
      <c r="AP5" s="55"/>
      <c r="AQ5" s="56"/>
      <c r="AR5" s="55"/>
      <c r="AS5" s="56"/>
      <c r="AT5" s="55"/>
      <c r="AU5" s="56"/>
      <c r="AV5" s="55"/>
      <c r="AW5" s="56"/>
      <c r="AX5" s="55"/>
      <c r="AY5" s="56"/>
      <c r="AZ5" s="55"/>
      <c r="BA5" s="56"/>
      <c r="BB5" s="55"/>
      <c r="BC5" s="56"/>
      <c r="BD5" s="55"/>
      <c r="BE5" s="56"/>
      <c r="BF5" s="55"/>
      <c r="BG5" s="56"/>
      <c r="BH5" s="55"/>
      <c r="BI5" s="56"/>
      <c r="BK5" s="142" t="s">
        <v>29</v>
      </c>
      <c r="BL5" s="44">
        <f t="shared" si="16"/>
        <v>0</v>
      </c>
      <c r="BM5" s="45"/>
      <c r="BN5" s="46"/>
      <c r="BO5" s="47"/>
      <c r="BP5" s="48"/>
      <c r="BQ5" s="53"/>
      <c r="BR5" s="49"/>
      <c r="BS5" s="50"/>
      <c r="BT5" s="51"/>
      <c r="BU5" s="46"/>
      <c r="BV5" s="52"/>
      <c r="BW5" s="46"/>
      <c r="BX5" s="53"/>
    </row>
    <row r="6" spans="1:76" ht="16.5" customHeight="1" x14ac:dyDescent="0.3">
      <c r="A6" s="27" t="s">
        <v>30</v>
      </c>
      <c r="B6" s="57"/>
      <c r="C6" s="58" t="str">
        <f>IF(AND((B6&gt;0),(B$4&gt;0)),(B6/B$4*100),"")</f>
        <v/>
      </c>
      <c r="D6" s="57"/>
      <c r="E6" s="58" t="str">
        <f>IF(AND((D6&gt;0),(D$4&gt;0)),(D6/D$4*100),"")</f>
        <v/>
      </c>
      <c r="F6" s="57"/>
      <c r="G6" s="58" t="str">
        <f>IF(AND((F6&gt;0),(F$4&gt;0)),(F6/F$4*100),"")</f>
        <v/>
      </c>
      <c r="H6" s="57"/>
      <c r="I6" s="58" t="str">
        <f>IF(AND((H6&gt;0),(H$4&gt;0)),(H6/H$4*100),"")</f>
        <v/>
      </c>
      <c r="J6" s="57"/>
      <c r="K6" s="58" t="str">
        <f>IF(AND((J6&gt;0),(J$4&gt;0)),(J6/J$4*100),"")</f>
        <v/>
      </c>
      <c r="L6" s="57"/>
      <c r="M6" s="58" t="str">
        <f>IF(AND((L6&gt;0),(L$4&gt;0)),(L6/L$4*100),"")</f>
        <v/>
      </c>
      <c r="N6" s="57"/>
      <c r="O6" s="58" t="str">
        <f>IF(AND((N6&gt;0),(N$4&gt;0)),(N6/N$4*100),"")</f>
        <v/>
      </c>
      <c r="P6" s="57"/>
      <c r="Q6" s="58" t="str">
        <f>IF(AND((P6&gt;0),(P$4&gt;0)),(P6/P$4*100),"")</f>
        <v/>
      </c>
      <c r="R6" s="57"/>
      <c r="S6" s="58" t="str">
        <f>IF(AND((R6&gt;0),(R$4&gt;0)),(R6/R$4*100),"")</f>
        <v/>
      </c>
      <c r="T6" s="57"/>
      <c r="U6" s="58" t="str">
        <f>IF(AND((T6&gt;0),(T$4&gt;0)),(T6/T$4*100),"")</f>
        <v/>
      </c>
      <c r="V6" s="57"/>
      <c r="W6" s="58" t="str">
        <f>IF(AND((V6&gt;0),(V$4&gt;0)),(V6/V$4*100),"")</f>
        <v/>
      </c>
      <c r="X6" s="57"/>
      <c r="Y6" s="58" t="str">
        <f>IF(AND((X6&gt;0),(X$4&gt;0)),(X6/X$4*100),"")</f>
        <v/>
      </c>
      <c r="Z6" s="57"/>
      <c r="AA6" s="58" t="str">
        <f>IF(AND((Z6&gt;0),(Z$4&gt;0)),(Z6/Z$4*100),"")</f>
        <v/>
      </c>
      <c r="AB6" s="57"/>
      <c r="AC6" s="58" t="str">
        <f>IF(AND((AB6&gt;0),(AB$4&gt;0)),(AB6/AB$4*100),"")</f>
        <v/>
      </c>
      <c r="AD6" s="57"/>
      <c r="AE6" s="58" t="str">
        <f t="shared" ref="AE6:AE10" si="25">IF(AND((AD6&gt;0),(AD$4&gt;0)),(AD6/AD$4*100),"")</f>
        <v/>
      </c>
      <c r="AF6" s="57"/>
      <c r="AG6" s="58" t="str">
        <f t="shared" ref="AG6:AG10" si="26">IF(AND((AF6&gt;0),(AF$4&gt;0)),(AF6/AF$4*100),"")</f>
        <v/>
      </c>
      <c r="AH6" s="57"/>
      <c r="AI6" s="58" t="str">
        <f t="shared" ref="AI6:AI10" si="27">IF(AND((AH6&gt;0),(AH$4&gt;0)),(AH6/AH$4*100),"")</f>
        <v/>
      </c>
      <c r="AJ6" s="57"/>
      <c r="AK6" s="58" t="str">
        <f t="shared" ref="AK6:AK10" si="28">IF(AND((AJ6&gt;0),(AJ$4&gt;0)),(AJ6/AJ$4*100),"")</f>
        <v/>
      </c>
      <c r="AL6" s="57"/>
      <c r="AM6" s="58" t="str">
        <f t="shared" ref="AM6:AM10" si="29">IF(AND((AL6&gt;0),(AL$4&gt;0)),(AL6/AL$4*100),"")</f>
        <v/>
      </c>
      <c r="AN6" s="57"/>
      <c r="AO6" s="58" t="str">
        <f t="shared" ref="AO6:AO10" si="30">IF(AND((AN6&gt;0),(AN$4&gt;0)),(AN6/AN$4*100),"")</f>
        <v/>
      </c>
      <c r="AP6" s="57"/>
      <c r="AQ6" s="58" t="str">
        <f t="shared" ref="AQ6:AQ10" si="31">IF(AND((AP6&gt;0),(AP$4&gt;0)),(AP6/AP$4*100),"")</f>
        <v/>
      </c>
      <c r="AR6" s="57"/>
      <c r="AS6" s="58" t="str">
        <f t="shared" ref="AS6:AS10" si="32">IF(AND((AR6&gt;0),(AR$4&gt;0)),(AR6/AR$4*100),"")</f>
        <v/>
      </c>
      <c r="AT6" s="57"/>
      <c r="AU6" s="58" t="str">
        <f t="shared" ref="AU6:AU10" si="33">IF(AND((AT6&gt;0),(AT$4&gt;0)),(AT6/AT$4*100),"")</f>
        <v/>
      </c>
      <c r="AV6" s="57"/>
      <c r="AW6" s="58" t="str">
        <f t="shared" ref="AW6:AW10" si="34">IF(AND((AV6&gt;0),(AV$4&gt;0)),(AV6/AV$4*100),"")</f>
        <v/>
      </c>
      <c r="AX6" s="57"/>
      <c r="AY6" s="58" t="str">
        <f t="shared" ref="AY6:AY10" si="35">IF(AND((AX6&gt;0),(AX$4&gt;0)),(AX6/AX$4*100),"")</f>
        <v/>
      </c>
      <c r="AZ6" s="57"/>
      <c r="BA6" s="58" t="str">
        <f t="shared" ref="BA6:BA10" si="36">IF(AND((AZ6&gt;0),(AZ$4&gt;0)),(AZ6/AZ$4*100),"")</f>
        <v/>
      </c>
      <c r="BB6" s="57"/>
      <c r="BC6" s="58" t="str">
        <f t="shared" ref="BC6:BC10" si="37">IF(AND((BB6&gt;0),(BB$4&gt;0)),(BB6/BB$4*100),"")</f>
        <v/>
      </c>
      <c r="BD6" s="57"/>
      <c r="BE6" s="58" t="str">
        <f t="shared" ref="BE6:BE10" si="38">IF(AND((BD6&gt;0),(BD$4&gt;0)),(BD6/BD$4*100),"")</f>
        <v/>
      </c>
      <c r="BF6" s="57"/>
      <c r="BG6" s="58" t="str">
        <f t="shared" ref="BG6:BG10" si="39">IF(AND((BF6&gt;0),(BF$4&gt;0)),(BF6/BF$4*100),"")</f>
        <v/>
      </c>
      <c r="BH6" s="57"/>
      <c r="BI6" s="58" t="str">
        <f t="shared" ref="BI6:BI10" si="40">IF(AND((BH6&gt;0),(BH$4&gt;0)),(BH6/BH$4*100),"")</f>
        <v/>
      </c>
      <c r="BK6" s="143" t="s">
        <v>30</v>
      </c>
      <c r="BL6" s="44">
        <f t="shared" si="16"/>
        <v>0</v>
      </c>
      <c r="BM6" s="45" t="str">
        <f t="shared" si="17"/>
        <v/>
      </c>
      <c r="BN6" s="46" t="str">
        <f t="shared" si="18"/>
        <v>?</v>
      </c>
      <c r="BO6" s="47" t="str">
        <f t="shared" si="19"/>
        <v/>
      </c>
      <c r="BP6" s="48" t="str">
        <f t="shared" si="20"/>
        <v/>
      </c>
      <c r="BQ6" s="53" t="str">
        <f t="shared" ref="BQ6:BQ42" si="41">IF(COUNT(BP6)&gt;0,"–","?")</f>
        <v>?</v>
      </c>
      <c r="BR6" s="49" t="str">
        <f t="shared" si="21"/>
        <v/>
      </c>
      <c r="BS6" s="50" t="str">
        <f t="shared" si="22"/>
        <v>?</v>
      </c>
      <c r="BT6" s="51" t="str">
        <f t="shared" si="22"/>
        <v>?</v>
      </c>
      <c r="BU6" s="46" t="str">
        <f t="shared" si="23"/>
        <v>?</v>
      </c>
      <c r="BV6" s="52" t="str">
        <f t="shared" si="23"/>
        <v>?</v>
      </c>
      <c r="BW6" s="46" t="str">
        <f t="shared" si="24"/>
        <v>?</v>
      </c>
      <c r="BX6" s="53" t="str">
        <f t="shared" si="24"/>
        <v>?</v>
      </c>
    </row>
    <row r="7" spans="1:76" ht="16.5" customHeight="1" x14ac:dyDescent="0.3">
      <c r="A7" s="27" t="s">
        <v>31</v>
      </c>
      <c r="B7" s="59"/>
      <c r="C7" s="58" t="str">
        <f>IF(AND((B7&gt;0),(B$4&gt;0)),(B7/B$4*100),"")</f>
        <v/>
      </c>
      <c r="D7" s="59"/>
      <c r="E7" s="58" t="str">
        <f>IF(AND((D7&gt;0),(D$4&gt;0)),(D7/D$4*100),"")</f>
        <v/>
      </c>
      <c r="F7" s="59"/>
      <c r="G7" s="58" t="str">
        <f>IF(AND((F7&gt;0),(F$4&gt;0)),(F7/F$4*100),"")</f>
        <v/>
      </c>
      <c r="H7" s="59"/>
      <c r="I7" s="58" t="str">
        <f>IF(AND((H7&gt;0),(H$4&gt;0)),(H7/H$4*100),"")</f>
        <v/>
      </c>
      <c r="J7" s="59"/>
      <c r="K7" s="58" t="str">
        <f>IF(AND((J7&gt;0),(J$4&gt;0)),(J7/J$4*100),"")</f>
        <v/>
      </c>
      <c r="L7" s="59"/>
      <c r="M7" s="58" t="str">
        <f>IF(AND((L7&gt;0),(L$4&gt;0)),(L7/L$4*100),"")</f>
        <v/>
      </c>
      <c r="N7" s="59"/>
      <c r="O7" s="58" t="str">
        <f>IF(AND((N7&gt;0),(N$4&gt;0)),(N7/N$4*100),"")</f>
        <v/>
      </c>
      <c r="P7" s="59"/>
      <c r="Q7" s="58" t="str">
        <f>IF(AND((P7&gt;0),(P$4&gt;0)),(P7/P$4*100),"")</f>
        <v/>
      </c>
      <c r="R7" s="59"/>
      <c r="S7" s="58" t="str">
        <f>IF(AND((R7&gt;0),(R$4&gt;0)),(R7/R$4*100),"")</f>
        <v/>
      </c>
      <c r="T7" s="59"/>
      <c r="U7" s="58" t="str">
        <f>IF(AND((T7&gt;0),(T$4&gt;0)),(T7/T$4*100),"")</f>
        <v/>
      </c>
      <c r="V7" s="59"/>
      <c r="W7" s="58" t="str">
        <f>IF(AND((V7&gt;0),(V$4&gt;0)),(V7/V$4*100),"")</f>
        <v/>
      </c>
      <c r="X7" s="59"/>
      <c r="Y7" s="58" t="str">
        <f>IF(AND((X7&gt;0),(X$4&gt;0)),(X7/X$4*100),"")</f>
        <v/>
      </c>
      <c r="Z7" s="59"/>
      <c r="AA7" s="58" t="str">
        <f>IF(AND((Z7&gt;0),(Z$4&gt;0)),(Z7/Z$4*100),"")</f>
        <v/>
      </c>
      <c r="AB7" s="59"/>
      <c r="AC7" s="58" t="str">
        <f>IF(AND((AB7&gt;0),(AB$4&gt;0)),(AB7/AB$4*100),"")</f>
        <v/>
      </c>
      <c r="AD7" s="59"/>
      <c r="AE7" s="58" t="str">
        <f t="shared" si="25"/>
        <v/>
      </c>
      <c r="AF7" s="59"/>
      <c r="AG7" s="58" t="str">
        <f t="shared" si="26"/>
        <v/>
      </c>
      <c r="AH7" s="59"/>
      <c r="AI7" s="58" t="str">
        <f t="shared" si="27"/>
        <v/>
      </c>
      <c r="AJ7" s="59"/>
      <c r="AK7" s="58" t="str">
        <f t="shared" si="28"/>
        <v/>
      </c>
      <c r="AL7" s="59"/>
      <c r="AM7" s="58" t="str">
        <f t="shared" si="29"/>
        <v/>
      </c>
      <c r="AN7" s="59"/>
      <c r="AO7" s="58" t="str">
        <f t="shared" si="30"/>
        <v/>
      </c>
      <c r="AP7" s="59"/>
      <c r="AQ7" s="58" t="str">
        <f t="shared" si="31"/>
        <v/>
      </c>
      <c r="AR7" s="59"/>
      <c r="AS7" s="58" t="str">
        <f t="shared" si="32"/>
        <v/>
      </c>
      <c r="AT7" s="59"/>
      <c r="AU7" s="58" t="str">
        <f t="shared" si="33"/>
        <v/>
      </c>
      <c r="AV7" s="59"/>
      <c r="AW7" s="58" t="str">
        <f t="shared" si="34"/>
        <v/>
      </c>
      <c r="AX7" s="59"/>
      <c r="AY7" s="58" t="str">
        <f t="shared" si="35"/>
        <v/>
      </c>
      <c r="AZ7" s="59"/>
      <c r="BA7" s="58" t="str">
        <f t="shared" si="36"/>
        <v/>
      </c>
      <c r="BB7" s="59"/>
      <c r="BC7" s="58" t="str">
        <f t="shared" si="37"/>
        <v/>
      </c>
      <c r="BD7" s="59"/>
      <c r="BE7" s="58" t="str">
        <f t="shared" si="38"/>
        <v/>
      </c>
      <c r="BF7" s="59"/>
      <c r="BG7" s="58" t="str">
        <f t="shared" si="39"/>
        <v/>
      </c>
      <c r="BH7" s="59"/>
      <c r="BI7" s="58" t="str">
        <f t="shared" si="40"/>
        <v/>
      </c>
      <c r="BK7" s="143" t="s">
        <v>31</v>
      </c>
      <c r="BL7" s="44">
        <f t="shared" si="16"/>
        <v>0</v>
      </c>
      <c r="BM7" s="45" t="str">
        <f t="shared" si="17"/>
        <v/>
      </c>
      <c r="BN7" s="46" t="str">
        <f t="shared" si="18"/>
        <v>?</v>
      </c>
      <c r="BO7" s="47" t="str">
        <f t="shared" si="19"/>
        <v/>
      </c>
      <c r="BP7" s="48" t="str">
        <f t="shared" si="20"/>
        <v/>
      </c>
      <c r="BQ7" s="53" t="str">
        <f t="shared" si="41"/>
        <v>?</v>
      </c>
      <c r="BR7" s="49" t="str">
        <f t="shared" si="21"/>
        <v/>
      </c>
      <c r="BS7" s="50" t="str">
        <f t="shared" si="22"/>
        <v>?</v>
      </c>
      <c r="BT7" s="51" t="str">
        <f t="shared" si="22"/>
        <v>?</v>
      </c>
      <c r="BU7" s="46" t="str">
        <f t="shared" si="23"/>
        <v>?</v>
      </c>
      <c r="BV7" s="52" t="str">
        <f t="shared" si="23"/>
        <v>?</v>
      </c>
      <c r="BW7" s="46" t="str">
        <f t="shared" si="24"/>
        <v>?</v>
      </c>
      <c r="BX7" s="53" t="str">
        <f t="shared" si="24"/>
        <v>?</v>
      </c>
    </row>
    <row r="8" spans="1:76" ht="16.5" customHeight="1" x14ac:dyDescent="0.3">
      <c r="A8" s="27" t="s">
        <v>32</v>
      </c>
      <c r="B8" s="59"/>
      <c r="C8" s="58" t="str">
        <f>IF(AND((B8&gt;0),(B$4&gt;0)),(B8/B$4*100),"")</f>
        <v/>
      </c>
      <c r="D8" s="59"/>
      <c r="E8" s="58" t="str">
        <f>IF(AND((D8&gt;0),(D$4&gt;0)),(D8/D$4*100),"")</f>
        <v/>
      </c>
      <c r="F8" s="59"/>
      <c r="G8" s="58" t="str">
        <f>IF(AND((F8&gt;0),(F$4&gt;0)),(F8/F$4*100),"")</f>
        <v/>
      </c>
      <c r="H8" s="59"/>
      <c r="I8" s="58" t="str">
        <f>IF(AND((H8&gt;0),(H$4&gt;0)),(H8/H$4*100),"")</f>
        <v/>
      </c>
      <c r="J8" s="59"/>
      <c r="K8" s="58" t="str">
        <f>IF(AND((J8&gt;0),(J$4&gt;0)),(J8/J$4*100),"")</f>
        <v/>
      </c>
      <c r="L8" s="59"/>
      <c r="M8" s="58" t="str">
        <f>IF(AND((L8&gt;0),(L$4&gt;0)),(L8/L$4*100),"")</f>
        <v/>
      </c>
      <c r="N8" s="59"/>
      <c r="O8" s="58" t="str">
        <f>IF(AND((N8&gt;0),(N$4&gt;0)),(N8/N$4*100),"")</f>
        <v/>
      </c>
      <c r="P8" s="59"/>
      <c r="Q8" s="58" t="str">
        <f>IF(AND((P8&gt;0),(P$4&gt;0)),(P8/P$4*100),"")</f>
        <v/>
      </c>
      <c r="R8" s="59"/>
      <c r="S8" s="58" t="str">
        <f>IF(AND((R8&gt;0),(R$4&gt;0)),(R8/R$4*100),"")</f>
        <v/>
      </c>
      <c r="T8" s="59"/>
      <c r="U8" s="58" t="str">
        <f>IF(AND((T8&gt;0),(T$4&gt;0)),(T8/T$4*100),"")</f>
        <v/>
      </c>
      <c r="V8" s="59"/>
      <c r="W8" s="58" t="str">
        <f>IF(AND((V8&gt;0),(V$4&gt;0)),(V8/V$4*100),"")</f>
        <v/>
      </c>
      <c r="X8" s="59"/>
      <c r="Y8" s="58" t="str">
        <f>IF(AND((X8&gt;0),(X$4&gt;0)),(X8/X$4*100),"")</f>
        <v/>
      </c>
      <c r="Z8" s="59"/>
      <c r="AA8" s="58" t="str">
        <f>IF(AND((Z8&gt;0),(Z$4&gt;0)),(Z8/Z$4*100),"")</f>
        <v/>
      </c>
      <c r="AB8" s="59"/>
      <c r="AC8" s="58" t="str">
        <f>IF(AND((AB8&gt;0),(AB$4&gt;0)),(AB8/AB$4*100),"")</f>
        <v/>
      </c>
      <c r="AD8" s="59"/>
      <c r="AE8" s="58" t="str">
        <f t="shared" si="25"/>
        <v/>
      </c>
      <c r="AF8" s="59"/>
      <c r="AG8" s="58" t="str">
        <f t="shared" si="26"/>
        <v/>
      </c>
      <c r="AH8" s="59"/>
      <c r="AI8" s="58" t="str">
        <f t="shared" si="27"/>
        <v/>
      </c>
      <c r="AJ8" s="59"/>
      <c r="AK8" s="58" t="str">
        <f t="shared" si="28"/>
        <v/>
      </c>
      <c r="AL8" s="59"/>
      <c r="AM8" s="58" t="str">
        <f t="shared" si="29"/>
        <v/>
      </c>
      <c r="AN8" s="59"/>
      <c r="AO8" s="58" t="str">
        <f t="shared" si="30"/>
        <v/>
      </c>
      <c r="AP8" s="59"/>
      <c r="AQ8" s="58" t="str">
        <f t="shared" si="31"/>
        <v/>
      </c>
      <c r="AR8" s="59"/>
      <c r="AS8" s="58" t="str">
        <f t="shared" si="32"/>
        <v/>
      </c>
      <c r="AT8" s="59"/>
      <c r="AU8" s="58" t="str">
        <f t="shared" si="33"/>
        <v/>
      </c>
      <c r="AV8" s="59"/>
      <c r="AW8" s="58" t="str">
        <f t="shared" si="34"/>
        <v/>
      </c>
      <c r="AX8" s="59"/>
      <c r="AY8" s="58" t="str">
        <f t="shared" si="35"/>
        <v/>
      </c>
      <c r="AZ8" s="59"/>
      <c r="BA8" s="58" t="str">
        <f t="shared" si="36"/>
        <v/>
      </c>
      <c r="BB8" s="59"/>
      <c r="BC8" s="58" t="str">
        <f t="shared" si="37"/>
        <v/>
      </c>
      <c r="BD8" s="59"/>
      <c r="BE8" s="58" t="str">
        <f t="shared" si="38"/>
        <v/>
      </c>
      <c r="BF8" s="59"/>
      <c r="BG8" s="58" t="str">
        <f t="shared" si="39"/>
        <v/>
      </c>
      <c r="BH8" s="59"/>
      <c r="BI8" s="58" t="str">
        <f t="shared" si="40"/>
        <v/>
      </c>
      <c r="BK8" s="143" t="s">
        <v>32</v>
      </c>
      <c r="BL8" s="44">
        <f t="shared" si="16"/>
        <v>0</v>
      </c>
      <c r="BM8" s="45" t="str">
        <f t="shared" si="17"/>
        <v/>
      </c>
      <c r="BN8" s="46" t="str">
        <f t="shared" si="18"/>
        <v>?</v>
      </c>
      <c r="BO8" s="47" t="str">
        <f t="shared" si="19"/>
        <v/>
      </c>
      <c r="BP8" s="48" t="str">
        <f t="shared" si="20"/>
        <v/>
      </c>
      <c r="BQ8" s="53" t="str">
        <f t="shared" si="41"/>
        <v>?</v>
      </c>
      <c r="BR8" s="49" t="str">
        <f t="shared" si="21"/>
        <v/>
      </c>
      <c r="BS8" s="50" t="str">
        <f t="shared" si="22"/>
        <v>?</v>
      </c>
      <c r="BT8" s="51" t="str">
        <f t="shared" si="22"/>
        <v>?</v>
      </c>
      <c r="BU8" s="46" t="str">
        <f t="shared" si="23"/>
        <v>?</v>
      </c>
      <c r="BV8" s="52" t="str">
        <f t="shared" si="23"/>
        <v>?</v>
      </c>
      <c r="BW8" s="46" t="str">
        <f t="shared" si="24"/>
        <v>?</v>
      </c>
      <c r="BX8" s="53" t="str">
        <f t="shared" si="24"/>
        <v>?</v>
      </c>
    </row>
    <row r="9" spans="1:76" ht="16.5" customHeight="1" x14ac:dyDescent="0.3">
      <c r="A9" s="27" t="s">
        <v>33</v>
      </c>
      <c r="B9" s="59"/>
      <c r="C9" s="58" t="str">
        <f>IF(AND((B9&gt;0),(B$4&gt;0)),(B9/B$4*100),"")</f>
        <v/>
      </c>
      <c r="D9" s="59"/>
      <c r="E9" s="58" t="str">
        <f>IF(AND((D9&gt;0),(D$4&gt;0)),(D9/D$4*100),"")</f>
        <v/>
      </c>
      <c r="F9" s="59"/>
      <c r="G9" s="58" t="str">
        <f>IF(AND((F9&gt;0),(F$4&gt;0)),(F9/F$4*100),"")</f>
        <v/>
      </c>
      <c r="H9" s="59"/>
      <c r="I9" s="58" t="str">
        <f>IF(AND((H9&gt;0),(H$4&gt;0)),(H9/H$4*100),"")</f>
        <v/>
      </c>
      <c r="J9" s="59"/>
      <c r="K9" s="58" t="str">
        <f>IF(AND((J9&gt;0),(J$4&gt;0)),(J9/J$4*100),"")</f>
        <v/>
      </c>
      <c r="L9" s="59"/>
      <c r="M9" s="58" t="str">
        <f>IF(AND((L9&gt;0),(L$4&gt;0)),(L9/L$4*100),"")</f>
        <v/>
      </c>
      <c r="N9" s="59"/>
      <c r="O9" s="58" t="str">
        <f>IF(AND((N9&gt;0),(N$4&gt;0)),(N9/N$4*100),"")</f>
        <v/>
      </c>
      <c r="P9" s="59"/>
      <c r="Q9" s="58" t="str">
        <f>IF(AND((P9&gt;0),(P$4&gt;0)),(P9/P$4*100),"")</f>
        <v/>
      </c>
      <c r="R9" s="59"/>
      <c r="S9" s="58" t="str">
        <f>IF(AND((R9&gt;0),(R$4&gt;0)),(R9/R$4*100),"")</f>
        <v/>
      </c>
      <c r="T9" s="59"/>
      <c r="U9" s="58" t="str">
        <f>IF(AND((T9&gt;0),(T$4&gt;0)),(T9/T$4*100),"")</f>
        <v/>
      </c>
      <c r="V9" s="59"/>
      <c r="W9" s="58" t="str">
        <f>IF(AND((V9&gt;0),(V$4&gt;0)),(V9/V$4*100),"")</f>
        <v/>
      </c>
      <c r="X9" s="59"/>
      <c r="Y9" s="58" t="str">
        <f>IF(AND((X9&gt;0),(X$4&gt;0)),(X9/X$4*100),"")</f>
        <v/>
      </c>
      <c r="Z9" s="59"/>
      <c r="AA9" s="58" t="str">
        <f>IF(AND((Z9&gt;0),(Z$4&gt;0)),(Z9/Z$4*100),"")</f>
        <v/>
      </c>
      <c r="AB9" s="59"/>
      <c r="AC9" s="58" t="str">
        <f>IF(AND((AB9&gt;0),(AB$4&gt;0)),(AB9/AB$4*100),"")</f>
        <v/>
      </c>
      <c r="AD9" s="59"/>
      <c r="AE9" s="58" t="str">
        <f t="shared" si="25"/>
        <v/>
      </c>
      <c r="AF9" s="59"/>
      <c r="AG9" s="58" t="str">
        <f t="shared" si="26"/>
        <v/>
      </c>
      <c r="AH9" s="59"/>
      <c r="AI9" s="58" t="str">
        <f t="shared" si="27"/>
        <v/>
      </c>
      <c r="AJ9" s="59"/>
      <c r="AK9" s="58" t="str">
        <f t="shared" si="28"/>
        <v/>
      </c>
      <c r="AL9" s="59"/>
      <c r="AM9" s="58" t="str">
        <f t="shared" si="29"/>
        <v/>
      </c>
      <c r="AN9" s="59"/>
      <c r="AO9" s="58" t="str">
        <f t="shared" si="30"/>
        <v/>
      </c>
      <c r="AP9" s="59"/>
      <c r="AQ9" s="58" t="str">
        <f t="shared" si="31"/>
        <v/>
      </c>
      <c r="AR9" s="59"/>
      <c r="AS9" s="58" t="str">
        <f t="shared" si="32"/>
        <v/>
      </c>
      <c r="AT9" s="59"/>
      <c r="AU9" s="58" t="str">
        <f t="shared" si="33"/>
        <v/>
      </c>
      <c r="AV9" s="59"/>
      <c r="AW9" s="58" t="str">
        <f t="shared" si="34"/>
        <v/>
      </c>
      <c r="AX9" s="59"/>
      <c r="AY9" s="58" t="str">
        <f t="shared" si="35"/>
        <v/>
      </c>
      <c r="AZ9" s="59"/>
      <c r="BA9" s="58" t="str">
        <f t="shared" si="36"/>
        <v/>
      </c>
      <c r="BB9" s="59"/>
      <c r="BC9" s="58" t="str">
        <f t="shared" si="37"/>
        <v/>
      </c>
      <c r="BD9" s="59"/>
      <c r="BE9" s="58" t="str">
        <f t="shared" si="38"/>
        <v/>
      </c>
      <c r="BF9" s="59"/>
      <c r="BG9" s="58" t="str">
        <f t="shared" si="39"/>
        <v/>
      </c>
      <c r="BH9" s="59"/>
      <c r="BI9" s="58" t="str">
        <f t="shared" si="40"/>
        <v/>
      </c>
      <c r="BK9" s="143" t="s">
        <v>33</v>
      </c>
      <c r="BL9" s="44">
        <f t="shared" si="16"/>
        <v>0</v>
      </c>
      <c r="BM9" s="45" t="str">
        <f t="shared" si="17"/>
        <v/>
      </c>
      <c r="BN9" s="46" t="str">
        <f t="shared" si="18"/>
        <v>?</v>
      </c>
      <c r="BO9" s="47" t="str">
        <f t="shared" si="19"/>
        <v/>
      </c>
      <c r="BP9" s="48" t="str">
        <f t="shared" si="20"/>
        <v/>
      </c>
      <c r="BQ9" s="53" t="str">
        <f t="shared" si="41"/>
        <v>?</v>
      </c>
      <c r="BR9" s="49" t="str">
        <f t="shared" si="21"/>
        <v/>
      </c>
      <c r="BS9" s="50" t="str">
        <f t="shared" si="22"/>
        <v>?</v>
      </c>
      <c r="BT9" s="51" t="str">
        <f t="shared" si="22"/>
        <v>?</v>
      </c>
      <c r="BU9" s="46" t="str">
        <f t="shared" si="23"/>
        <v>?</v>
      </c>
      <c r="BV9" s="52" t="str">
        <f t="shared" si="23"/>
        <v>?</v>
      </c>
      <c r="BW9" s="46" t="str">
        <f t="shared" si="24"/>
        <v>?</v>
      </c>
      <c r="BX9" s="53" t="str">
        <f t="shared" si="24"/>
        <v>?</v>
      </c>
    </row>
    <row r="10" spans="1:76" ht="16.5" customHeight="1" x14ac:dyDescent="0.3">
      <c r="A10" s="27" t="s">
        <v>34</v>
      </c>
      <c r="B10" s="59"/>
      <c r="C10" s="58" t="str">
        <f>IF(AND((B10&gt;0),(B$4&gt;0)),(B10/B$4*100),"")</f>
        <v/>
      </c>
      <c r="D10" s="59"/>
      <c r="E10" s="58" t="str">
        <f>IF(AND((D10&gt;0),(D$4&gt;0)),(D10/D$4*100),"")</f>
        <v/>
      </c>
      <c r="F10" s="59"/>
      <c r="G10" s="58" t="str">
        <f>IF(AND((F10&gt;0),(F$4&gt;0)),(F10/F$4*100),"")</f>
        <v/>
      </c>
      <c r="H10" s="59"/>
      <c r="I10" s="58" t="str">
        <f>IF(AND((H10&gt;0),(H$4&gt;0)),(H10/H$4*100),"")</f>
        <v/>
      </c>
      <c r="J10" s="59"/>
      <c r="K10" s="58" t="str">
        <f>IF(AND((J10&gt;0),(J$4&gt;0)),(J10/J$4*100),"")</f>
        <v/>
      </c>
      <c r="L10" s="59"/>
      <c r="M10" s="58" t="str">
        <f>IF(AND((L10&gt;0),(L$4&gt;0)),(L10/L$4*100),"")</f>
        <v/>
      </c>
      <c r="N10" s="59"/>
      <c r="O10" s="58" t="str">
        <f>IF(AND((N10&gt;0),(N$4&gt;0)),(N10/N$4*100),"")</f>
        <v/>
      </c>
      <c r="P10" s="59"/>
      <c r="Q10" s="58" t="str">
        <f>IF(AND((P10&gt;0),(P$4&gt;0)),(P10/P$4*100),"")</f>
        <v/>
      </c>
      <c r="R10" s="59"/>
      <c r="S10" s="58" t="str">
        <f>IF(AND((R10&gt;0),(R$4&gt;0)),(R10/R$4*100),"")</f>
        <v/>
      </c>
      <c r="T10" s="59"/>
      <c r="U10" s="58" t="str">
        <f>IF(AND((T10&gt;0),(T$4&gt;0)),(T10/T$4*100),"")</f>
        <v/>
      </c>
      <c r="V10" s="59"/>
      <c r="W10" s="58" t="str">
        <f>IF(AND((V10&gt;0),(V$4&gt;0)),(V10/V$4*100),"")</f>
        <v/>
      </c>
      <c r="X10" s="59"/>
      <c r="Y10" s="58" t="str">
        <f>IF(AND((X10&gt;0),(X$4&gt;0)),(X10/X$4*100),"")</f>
        <v/>
      </c>
      <c r="Z10" s="59"/>
      <c r="AA10" s="58" t="str">
        <f>IF(AND((Z10&gt;0),(Z$4&gt;0)),(Z10/Z$4*100),"")</f>
        <v/>
      </c>
      <c r="AB10" s="59"/>
      <c r="AC10" s="58" t="str">
        <f>IF(AND((AB10&gt;0),(AB$4&gt;0)),(AB10/AB$4*100),"")</f>
        <v/>
      </c>
      <c r="AD10" s="59"/>
      <c r="AE10" s="58" t="str">
        <f t="shared" si="25"/>
        <v/>
      </c>
      <c r="AF10" s="59"/>
      <c r="AG10" s="58" t="str">
        <f t="shared" si="26"/>
        <v/>
      </c>
      <c r="AH10" s="59"/>
      <c r="AI10" s="58" t="str">
        <f t="shared" si="27"/>
        <v/>
      </c>
      <c r="AJ10" s="59"/>
      <c r="AK10" s="58" t="str">
        <f t="shared" si="28"/>
        <v/>
      </c>
      <c r="AL10" s="59"/>
      <c r="AM10" s="58" t="str">
        <f t="shared" si="29"/>
        <v/>
      </c>
      <c r="AN10" s="59"/>
      <c r="AO10" s="58" t="str">
        <f t="shared" si="30"/>
        <v/>
      </c>
      <c r="AP10" s="59"/>
      <c r="AQ10" s="58" t="str">
        <f t="shared" si="31"/>
        <v/>
      </c>
      <c r="AR10" s="59"/>
      <c r="AS10" s="58" t="str">
        <f t="shared" si="32"/>
        <v/>
      </c>
      <c r="AT10" s="59"/>
      <c r="AU10" s="58" t="str">
        <f t="shared" si="33"/>
        <v/>
      </c>
      <c r="AV10" s="59"/>
      <c r="AW10" s="58" t="str">
        <f t="shared" si="34"/>
        <v/>
      </c>
      <c r="AX10" s="59"/>
      <c r="AY10" s="58" t="str">
        <f t="shared" si="35"/>
        <v/>
      </c>
      <c r="AZ10" s="59"/>
      <c r="BA10" s="58" t="str">
        <f t="shared" si="36"/>
        <v/>
      </c>
      <c r="BB10" s="59"/>
      <c r="BC10" s="58" t="str">
        <f t="shared" si="37"/>
        <v/>
      </c>
      <c r="BD10" s="59"/>
      <c r="BE10" s="58" t="str">
        <f t="shared" si="38"/>
        <v/>
      </c>
      <c r="BF10" s="59"/>
      <c r="BG10" s="58" t="str">
        <f t="shared" si="39"/>
        <v/>
      </c>
      <c r="BH10" s="59"/>
      <c r="BI10" s="58" t="str">
        <f t="shared" si="40"/>
        <v/>
      </c>
      <c r="BK10" s="143" t="s">
        <v>34</v>
      </c>
      <c r="BL10" s="44">
        <f t="shared" si="16"/>
        <v>0</v>
      </c>
      <c r="BM10" s="45" t="str">
        <f t="shared" si="17"/>
        <v/>
      </c>
      <c r="BN10" s="46" t="str">
        <f t="shared" si="18"/>
        <v>?</v>
      </c>
      <c r="BO10" s="47" t="str">
        <f t="shared" si="19"/>
        <v/>
      </c>
      <c r="BP10" s="48" t="str">
        <f t="shared" si="20"/>
        <v/>
      </c>
      <c r="BQ10" s="53" t="str">
        <f t="shared" si="41"/>
        <v>?</v>
      </c>
      <c r="BR10" s="49" t="str">
        <f t="shared" si="21"/>
        <v/>
      </c>
      <c r="BS10" s="50" t="str">
        <f t="shared" si="22"/>
        <v>?</v>
      </c>
      <c r="BT10" s="51" t="str">
        <f t="shared" si="22"/>
        <v>?</v>
      </c>
      <c r="BU10" s="46" t="str">
        <f t="shared" si="23"/>
        <v>?</v>
      </c>
      <c r="BV10" s="52" t="str">
        <f t="shared" si="23"/>
        <v>?</v>
      </c>
      <c r="BW10" s="46" t="str">
        <f t="shared" si="24"/>
        <v>?</v>
      </c>
      <c r="BX10" s="53" t="str">
        <f t="shared" si="24"/>
        <v>?</v>
      </c>
    </row>
    <row r="11" spans="1:76" ht="16.5" customHeight="1" x14ac:dyDescent="0.3">
      <c r="A11" s="27" t="s">
        <v>35</v>
      </c>
      <c r="B11" s="60" t="str">
        <f>IF(AND((B10&gt;0),(B3&gt;0)),(B10/B3),"")</f>
        <v/>
      </c>
      <c r="C11" s="58" t="s">
        <v>28</v>
      </c>
      <c r="D11" s="60" t="str">
        <f>IF(AND((D10&gt;0),(D3&gt;0)),(D10/D3),"")</f>
        <v/>
      </c>
      <c r="E11" s="58" t="s">
        <v>28</v>
      </c>
      <c r="F11" s="60" t="str">
        <f>IF(AND((F10&gt;0),(F3&gt;0)),(F10/F3),"")</f>
        <v/>
      </c>
      <c r="G11" s="58" t="s">
        <v>28</v>
      </c>
      <c r="H11" s="60" t="str">
        <f>IF(AND((H10&gt;0),(H3&gt;0)),(H10/H3),"")</f>
        <v/>
      </c>
      <c r="I11" s="58" t="s">
        <v>28</v>
      </c>
      <c r="J11" s="60" t="str">
        <f>IF(AND((J10&gt;0),(J3&gt;0)),(J10/J3),"")</f>
        <v/>
      </c>
      <c r="K11" s="58" t="s">
        <v>28</v>
      </c>
      <c r="L11" s="60" t="str">
        <f>IF(AND((L10&gt;0),(L3&gt;0)),(L10/L3),"")</f>
        <v/>
      </c>
      <c r="M11" s="58" t="s">
        <v>28</v>
      </c>
      <c r="N11" s="60" t="str">
        <f>IF(AND((N10&gt;0),(N3&gt;0)),(N10/N3),"")</f>
        <v/>
      </c>
      <c r="O11" s="58" t="s">
        <v>28</v>
      </c>
      <c r="P11" s="60" t="str">
        <f>IF(AND((P10&gt;0),(P3&gt;0)),(P10/P3),"")</f>
        <v/>
      </c>
      <c r="Q11" s="58" t="s">
        <v>28</v>
      </c>
      <c r="R11" s="60" t="str">
        <f>IF(AND((R10&gt;0),(R3&gt;0)),(R10/R3),"")</f>
        <v/>
      </c>
      <c r="S11" s="58" t="s">
        <v>28</v>
      </c>
      <c r="T11" s="60" t="str">
        <f>IF(AND((T10&gt;0),(T3&gt;0)),(T10/T3),"")</f>
        <v/>
      </c>
      <c r="U11" s="58" t="s">
        <v>28</v>
      </c>
      <c r="V11" s="60" t="str">
        <f>IF(AND((V10&gt;0),(V3&gt;0)),(V10/V3),"")</f>
        <v/>
      </c>
      <c r="W11" s="58" t="s">
        <v>28</v>
      </c>
      <c r="X11" s="60" t="str">
        <f>IF(AND((X10&gt;0),(X3&gt;0)),(X10/X3),"")</f>
        <v/>
      </c>
      <c r="Y11" s="58" t="s">
        <v>28</v>
      </c>
      <c r="Z11" s="60" t="str">
        <f>IF(AND((Z10&gt;0),(Z3&gt;0)),(Z10/Z3),"")</f>
        <v/>
      </c>
      <c r="AA11" s="58" t="s">
        <v>28</v>
      </c>
      <c r="AB11" s="60" t="str">
        <f>IF(AND((AB10&gt;0),(AB3&gt;0)),(AB10/AB3),"")</f>
        <v/>
      </c>
      <c r="AC11" s="58" t="s">
        <v>28</v>
      </c>
      <c r="AD11" s="60" t="str">
        <f t="shared" ref="AD11" si="42">IF(AND((AD10&gt;0),(AD3&gt;0)),(AD10/AD3),"")</f>
        <v/>
      </c>
      <c r="AE11" s="58" t="s">
        <v>28</v>
      </c>
      <c r="AF11" s="60" t="str">
        <f t="shared" ref="AF11" si="43">IF(AND((AF10&gt;0),(AF3&gt;0)),(AF10/AF3),"")</f>
        <v/>
      </c>
      <c r="AG11" s="58" t="s">
        <v>28</v>
      </c>
      <c r="AH11" s="60" t="str">
        <f t="shared" ref="AH11" si="44">IF(AND((AH10&gt;0),(AH3&gt;0)),(AH10/AH3),"")</f>
        <v/>
      </c>
      <c r="AI11" s="58" t="s">
        <v>28</v>
      </c>
      <c r="AJ11" s="60" t="str">
        <f t="shared" ref="AJ11" si="45">IF(AND((AJ10&gt;0),(AJ3&gt;0)),(AJ10/AJ3),"")</f>
        <v/>
      </c>
      <c r="AK11" s="58" t="s">
        <v>28</v>
      </c>
      <c r="AL11" s="60" t="str">
        <f t="shared" ref="AL11" si="46">IF(AND((AL10&gt;0),(AL3&gt;0)),(AL10/AL3),"")</f>
        <v/>
      </c>
      <c r="AM11" s="58" t="s">
        <v>28</v>
      </c>
      <c r="AN11" s="60" t="str">
        <f t="shared" ref="AN11" si="47">IF(AND((AN10&gt;0),(AN3&gt;0)),(AN10/AN3),"")</f>
        <v/>
      </c>
      <c r="AO11" s="58" t="s">
        <v>28</v>
      </c>
      <c r="AP11" s="60" t="str">
        <f t="shared" ref="AP11" si="48">IF(AND((AP10&gt;0),(AP3&gt;0)),(AP10/AP3),"")</f>
        <v/>
      </c>
      <c r="AQ11" s="58" t="s">
        <v>28</v>
      </c>
      <c r="AR11" s="60" t="str">
        <f t="shared" ref="AR11" si="49">IF(AND((AR10&gt;0),(AR3&gt;0)),(AR10/AR3),"")</f>
        <v/>
      </c>
      <c r="AS11" s="58" t="s">
        <v>28</v>
      </c>
      <c r="AT11" s="60" t="str">
        <f t="shared" ref="AT11" si="50">IF(AND((AT10&gt;0),(AT3&gt;0)),(AT10/AT3),"")</f>
        <v/>
      </c>
      <c r="AU11" s="58" t="s">
        <v>28</v>
      </c>
      <c r="AV11" s="60" t="str">
        <f t="shared" ref="AV11" si="51">IF(AND((AV10&gt;0),(AV3&gt;0)),(AV10/AV3),"")</f>
        <v/>
      </c>
      <c r="AW11" s="58" t="s">
        <v>28</v>
      </c>
      <c r="AX11" s="60" t="str">
        <f t="shared" ref="AX11" si="52">IF(AND((AX10&gt;0),(AX3&gt;0)),(AX10/AX3),"")</f>
        <v/>
      </c>
      <c r="AY11" s="58" t="s">
        <v>28</v>
      </c>
      <c r="AZ11" s="60" t="str">
        <f t="shared" ref="AZ11" si="53">IF(AND((AZ10&gt;0),(AZ3&gt;0)),(AZ10/AZ3),"")</f>
        <v/>
      </c>
      <c r="BA11" s="58" t="s">
        <v>28</v>
      </c>
      <c r="BB11" s="60" t="str">
        <f t="shared" ref="BB11" si="54">IF(AND((BB10&gt;0),(BB3&gt;0)),(BB10/BB3),"")</f>
        <v/>
      </c>
      <c r="BC11" s="58" t="s">
        <v>28</v>
      </c>
      <c r="BD11" s="60" t="str">
        <f t="shared" ref="BD11" si="55">IF(AND((BD10&gt;0),(BD3&gt;0)),(BD10/BD3),"")</f>
        <v/>
      </c>
      <c r="BE11" s="58" t="s">
        <v>28</v>
      </c>
      <c r="BF11" s="60" t="str">
        <f t="shared" ref="BF11" si="56">IF(AND((BF10&gt;0),(BF3&gt;0)),(BF10/BF3),"")</f>
        <v/>
      </c>
      <c r="BG11" s="58" t="s">
        <v>28</v>
      </c>
      <c r="BH11" s="60" t="str">
        <f t="shared" ref="BH11" si="57">IF(AND((BH10&gt;0),(BH3&gt;0)),(BH10/BH3),"")</f>
        <v/>
      </c>
      <c r="BI11" s="58" t="s">
        <v>28</v>
      </c>
      <c r="BK11" s="143" t="s">
        <v>35</v>
      </c>
      <c r="BL11" s="44">
        <f t="shared" si="16"/>
        <v>0</v>
      </c>
      <c r="BM11" s="61" t="str">
        <f t="shared" si="17"/>
        <v/>
      </c>
      <c r="BN11" s="33" t="str">
        <f t="shared" si="18"/>
        <v>?</v>
      </c>
      <c r="BO11" s="62" t="str">
        <f t="shared" si="19"/>
        <v/>
      </c>
      <c r="BP11" s="35" t="str">
        <f t="shared" si="20"/>
        <v/>
      </c>
      <c r="BQ11" s="19" t="s">
        <v>28</v>
      </c>
      <c r="BR11" s="37" t="str">
        <f t="shared" si="21"/>
        <v/>
      </c>
      <c r="BS11" s="63" t="str">
        <f t="shared" si="22"/>
        <v>?</v>
      </c>
      <c r="BT11" s="39" t="s">
        <v>28</v>
      </c>
      <c r="BU11" s="64" t="str">
        <f t="shared" si="23"/>
        <v>?</v>
      </c>
      <c r="BV11" s="40" t="s">
        <v>28</v>
      </c>
      <c r="BW11" s="64" t="str">
        <f t="shared" si="24"/>
        <v>?</v>
      </c>
      <c r="BX11" s="36" t="s">
        <v>28</v>
      </c>
    </row>
    <row r="12" spans="1:76" ht="16.5" customHeight="1" x14ac:dyDescent="0.3">
      <c r="A12" s="65" t="s">
        <v>36</v>
      </c>
      <c r="B12" s="55"/>
      <c r="C12" s="56"/>
      <c r="D12" s="55"/>
      <c r="E12" s="56"/>
      <c r="F12" s="55"/>
      <c r="G12" s="56"/>
      <c r="H12" s="55"/>
      <c r="I12" s="56"/>
      <c r="J12" s="55"/>
      <c r="K12" s="56"/>
      <c r="L12" s="55"/>
      <c r="M12" s="56"/>
      <c r="N12" s="55"/>
      <c r="O12" s="56"/>
      <c r="P12" s="55"/>
      <c r="Q12" s="56"/>
      <c r="R12" s="55"/>
      <c r="S12" s="56"/>
      <c r="T12" s="55"/>
      <c r="U12" s="56"/>
      <c r="V12" s="55"/>
      <c r="W12" s="56"/>
      <c r="X12" s="55"/>
      <c r="Y12" s="56"/>
      <c r="Z12" s="55"/>
      <c r="AA12" s="56"/>
      <c r="AB12" s="55"/>
      <c r="AC12" s="56"/>
      <c r="AD12" s="55"/>
      <c r="AE12" s="56"/>
      <c r="AF12" s="55"/>
      <c r="AG12" s="56"/>
      <c r="AH12" s="55"/>
      <c r="AI12" s="56"/>
      <c r="AJ12" s="55"/>
      <c r="AK12" s="56"/>
      <c r="AL12" s="55"/>
      <c r="AM12" s="56"/>
      <c r="AN12" s="55"/>
      <c r="AO12" s="56"/>
      <c r="AP12" s="55"/>
      <c r="AQ12" s="56"/>
      <c r="AR12" s="55"/>
      <c r="AS12" s="56"/>
      <c r="AT12" s="55"/>
      <c r="AU12" s="56"/>
      <c r="AV12" s="55"/>
      <c r="AW12" s="56"/>
      <c r="AX12" s="55"/>
      <c r="AY12" s="56"/>
      <c r="AZ12" s="55"/>
      <c r="BA12" s="56"/>
      <c r="BB12" s="55"/>
      <c r="BC12" s="56"/>
      <c r="BD12" s="55"/>
      <c r="BE12" s="56"/>
      <c r="BF12" s="55"/>
      <c r="BG12" s="56"/>
      <c r="BH12" s="55"/>
      <c r="BI12" s="56"/>
      <c r="BK12" s="142" t="s">
        <v>36</v>
      </c>
      <c r="BL12" s="44">
        <f t="shared" si="16"/>
        <v>0</v>
      </c>
      <c r="BM12" s="32"/>
      <c r="BN12" s="33"/>
      <c r="BO12" s="34"/>
      <c r="BP12" s="35"/>
      <c r="BQ12" s="36"/>
      <c r="BR12" s="37"/>
      <c r="BS12" s="38"/>
      <c r="BT12" s="39"/>
      <c r="BU12" s="33"/>
      <c r="BV12" s="40"/>
      <c r="BW12" s="33"/>
      <c r="BX12" s="36"/>
    </row>
    <row r="13" spans="1:76" ht="16.5" customHeight="1" x14ac:dyDescent="0.3">
      <c r="A13" s="27" t="s">
        <v>37</v>
      </c>
      <c r="B13" s="59"/>
      <c r="C13" s="58" t="str">
        <f t="shared" ref="C13:C26" si="58">IF(AND((B13&gt;0),(B$4&gt;0)),(B13/B$4*100),"")</f>
        <v/>
      </c>
      <c r="D13" s="59"/>
      <c r="E13" s="58" t="str">
        <f t="shared" ref="E13:E26" si="59">IF(AND((D13&gt;0),(D$4&gt;0)),(D13/D$4*100),"")</f>
        <v/>
      </c>
      <c r="F13" s="59"/>
      <c r="G13" s="58" t="str">
        <f t="shared" ref="G13:G26" si="60">IF(AND((F13&gt;0),(F$4&gt;0)),(F13/F$4*100),"")</f>
        <v/>
      </c>
      <c r="H13" s="59"/>
      <c r="I13" s="58" t="str">
        <f t="shared" ref="I13:I26" si="61">IF(AND((H13&gt;0),(H$4&gt;0)),(H13/H$4*100),"")</f>
        <v/>
      </c>
      <c r="J13" s="59"/>
      <c r="K13" s="58" t="str">
        <f t="shared" ref="K13:K26" si="62">IF(AND((J13&gt;0),(J$4&gt;0)),(J13/J$4*100),"")</f>
        <v/>
      </c>
      <c r="L13" s="59"/>
      <c r="M13" s="58" t="str">
        <f t="shared" ref="M13:M26" si="63">IF(AND((L13&gt;0),(L$4&gt;0)),(L13/L$4*100),"")</f>
        <v/>
      </c>
      <c r="N13" s="59"/>
      <c r="O13" s="58" t="str">
        <f t="shared" ref="O13:O26" si="64">IF(AND((N13&gt;0),(N$4&gt;0)),(N13/N$4*100),"")</f>
        <v/>
      </c>
      <c r="P13" s="59"/>
      <c r="Q13" s="58" t="str">
        <f t="shared" ref="Q13:Q26" si="65">IF(AND((P13&gt;0),(P$4&gt;0)),(P13/P$4*100),"")</f>
        <v/>
      </c>
      <c r="R13" s="59"/>
      <c r="S13" s="58" t="str">
        <f t="shared" ref="S13:S26" si="66">IF(AND((R13&gt;0),(R$4&gt;0)),(R13/R$4*100),"")</f>
        <v/>
      </c>
      <c r="T13" s="59"/>
      <c r="U13" s="58" t="str">
        <f t="shared" ref="U13:U26" si="67">IF(AND((T13&gt;0),(T$4&gt;0)),(T13/T$4*100),"")</f>
        <v/>
      </c>
      <c r="V13" s="59"/>
      <c r="W13" s="58" t="str">
        <f t="shared" ref="W13:W26" si="68">IF(AND((V13&gt;0),(V$4&gt;0)),(V13/V$4*100),"")</f>
        <v/>
      </c>
      <c r="X13" s="59"/>
      <c r="Y13" s="58" t="str">
        <f t="shared" ref="Y13:Y26" si="69">IF(AND((X13&gt;0),(X$4&gt;0)),(X13/X$4*100),"")</f>
        <v/>
      </c>
      <c r="Z13" s="59"/>
      <c r="AA13" s="58" t="str">
        <f t="shared" ref="AA13:AA26" si="70">IF(AND((Z13&gt;0),(Z$4&gt;0)),(Z13/Z$4*100),"")</f>
        <v/>
      </c>
      <c r="AB13" s="59"/>
      <c r="AC13" s="58" t="str">
        <f t="shared" ref="AC13:AC26" si="71">IF(AND((AB13&gt;0),(AB$4&gt;0)),(AB13/AB$4*100),"")</f>
        <v/>
      </c>
      <c r="AD13" s="59"/>
      <c r="AE13" s="58" t="str">
        <f t="shared" ref="AE13:AE26" si="72">IF(AND((AD13&gt;0),(AD$4&gt;0)),(AD13/AD$4*100),"")</f>
        <v/>
      </c>
      <c r="AF13" s="59"/>
      <c r="AG13" s="58" t="str">
        <f t="shared" ref="AG13:AG26" si="73">IF(AND((AF13&gt;0),(AF$4&gt;0)),(AF13/AF$4*100),"")</f>
        <v/>
      </c>
      <c r="AH13" s="59"/>
      <c r="AI13" s="58" t="str">
        <f t="shared" ref="AI13:AI26" si="74">IF(AND((AH13&gt;0),(AH$4&gt;0)),(AH13/AH$4*100),"")</f>
        <v/>
      </c>
      <c r="AJ13" s="59"/>
      <c r="AK13" s="58" t="str">
        <f t="shared" ref="AK13:AK26" si="75">IF(AND((AJ13&gt;0),(AJ$4&gt;0)),(AJ13/AJ$4*100),"")</f>
        <v/>
      </c>
      <c r="AL13" s="59"/>
      <c r="AM13" s="58" t="str">
        <f t="shared" ref="AM13:AM26" si="76">IF(AND((AL13&gt;0),(AL$4&gt;0)),(AL13/AL$4*100),"")</f>
        <v/>
      </c>
      <c r="AN13" s="59"/>
      <c r="AO13" s="58" t="str">
        <f t="shared" ref="AO13:AO26" si="77">IF(AND((AN13&gt;0),(AN$4&gt;0)),(AN13/AN$4*100),"")</f>
        <v/>
      </c>
      <c r="AP13" s="59"/>
      <c r="AQ13" s="58" t="str">
        <f t="shared" ref="AQ13:AQ26" si="78">IF(AND((AP13&gt;0),(AP$4&gt;0)),(AP13/AP$4*100),"")</f>
        <v/>
      </c>
      <c r="AR13" s="59"/>
      <c r="AS13" s="58" t="str">
        <f t="shared" ref="AS13:AS26" si="79">IF(AND((AR13&gt;0),(AR$4&gt;0)),(AR13/AR$4*100),"")</f>
        <v/>
      </c>
      <c r="AT13" s="59"/>
      <c r="AU13" s="58" t="str">
        <f t="shared" ref="AU13:AU26" si="80">IF(AND((AT13&gt;0),(AT$4&gt;0)),(AT13/AT$4*100),"")</f>
        <v/>
      </c>
      <c r="AV13" s="59"/>
      <c r="AW13" s="58" t="str">
        <f t="shared" ref="AW13:AW26" si="81">IF(AND((AV13&gt;0),(AV$4&gt;0)),(AV13/AV$4*100),"")</f>
        <v/>
      </c>
      <c r="AX13" s="59"/>
      <c r="AY13" s="58" t="str">
        <f t="shared" ref="AY13:AY26" si="82">IF(AND((AX13&gt;0),(AX$4&gt;0)),(AX13/AX$4*100),"")</f>
        <v/>
      </c>
      <c r="AZ13" s="59"/>
      <c r="BA13" s="58" t="str">
        <f t="shared" ref="BA13:BA26" si="83">IF(AND((AZ13&gt;0),(AZ$4&gt;0)),(AZ13/AZ$4*100),"")</f>
        <v/>
      </c>
      <c r="BB13" s="59"/>
      <c r="BC13" s="58" t="str">
        <f t="shared" ref="BC13:BC26" si="84">IF(AND((BB13&gt;0),(BB$4&gt;0)),(BB13/BB$4*100),"")</f>
        <v/>
      </c>
      <c r="BD13" s="59"/>
      <c r="BE13" s="58" t="str">
        <f t="shared" ref="BE13:BE26" si="85">IF(AND((BD13&gt;0),(BD$4&gt;0)),(BD13/BD$4*100),"")</f>
        <v/>
      </c>
      <c r="BF13" s="59"/>
      <c r="BG13" s="58" t="str">
        <f t="shared" ref="BG13:BG26" si="86">IF(AND((BF13&gt;0),(BF$4&gt;0)),(BF13/BF$4*100),"")</f>
        <v/>
      </c>
      <c r="BH13" s="59"/>
      <c r="BI13" s="58" t="str">
        <f t="shared" ref="BI13:BI26" si="87">IF(AND((BH13&gt;0),(BH$4&gt;0)),(BH13/BH$4*100),"")</f>
        <v/>
      </c>
      <c r="BK13" s="143" t="s">
        <v>37</v>
      </c>
      <c r="BL13" s="44">
        <f t="shared" si="16"/>
        <v>0</v>
      </c>
      <c r="BM13" s="45" t="str">
        <f t="shared" si="17"/>
        <v/>
      </c>
      <c r="BN13" s="46" t="str">
        <f t="shared" si="18"/>
        <v>?</v>
      </c>
      <c r="BO13" s="47" t="str">
        <f t="shared" si="19"/>
        <v/>
      </c>
      <c r="BP13" s="48" t="str">
        <f t="shared" si="20"/>
        <v/>
      </c>
      <c r="BQ13" s="53" t="str">
        <f t="shared" si="41"/>
        <v>?</v>
      </c>
      <c r="BR13" s="49" t="str">
        <f t="shared" si="21"/>
        <v/>
      </c>
      <c r="BS13" s="50" t="str">
        <f t="shared" si="22"/>
        <v>?</v>
      </c>
      <c r="BT13" s="51" t="str">
        <f t="shared" si="22"/>
        <v>?</v>
      </c>
      <c r="BU13" s="46" t="str">
        <f t="shared" si="23"/>
        <v>?</v>
      </c>
      <c r="BV13" s="52" t="str">
        <f t="shared" si="23"/>
        <v>?</v>
      </c>
      <c r="BW13" s="46" t="str">
        <f t="shared" si="24"/>
        <v>?</v>
      </c>
      <c r="BX13" s="53" t="str">
        <f t="shared" si="24"/>
        <v>?</v>
      </c>
    </row>
    <row r="14" spans="1:76" ht="16.5" customHeight="1" x14ac:dyDescent="0.3">
      <c r="A14" s="27" t="s">
        <v>38</v>
      </c>
      <c r="B14" s="59"/>
      <c r="C14" s="58" t="str">
        <f t="shared" si="58"/>
        <v/>
      </c>
      <c r="D14" s="59"/>
      <c r="E14" s="58" t="str">
        <f t="shared" si="59"/>
        <v/>
      </c>
      <c r="F14" s="59"/>
      <c r="G14" s="58" t="str">
        <f t="shared" si="60"/>
        <v/>
      </c>
      <c r="H14" s="59"/>
      <c r="I14" s="58" t="str">
        <f t="shared" si="61"/>
        <v/>
      </c>
      <c r="J14" s="59"/>
      <c r="K14" s="58" t="str">
        <f t="shared" si="62"/>
        <v/>
      </c>
      <c r="L14" s="59"/>
      <c r="M14" s="58" t="str">
        <f t="shared" si="63"/>
        <v/>
      </c>
      <c r="N14" s="59"/>
      <c r="O14" s="58" t="str">
        <f t="shared" si="64"/>
        <v/>
      </c>
      <c r="P14" s="59"/>
      <c r="Q14" s="58" t="str">
        <f t="shared" si="65"/>
        <v/>
      </c>
      <c r="R14" s="59"/>
      <c r="S14" s="58" t="str">
        <f t="shared" si="66"/>
        <v/>
      </c>
      <c r="T14" s="59"/>
      <c r="U14" s="58" t="str">
        <f t="shared" si="67"/>
        <v/>
      </c>
      <c r="V14" s="59"/>
      <c r="W14" s="58" t="str">
        <f t="shared" si="68"/>
        <v/>
      </c>
      <c r="X14" s="59"/>
      <c r="Y14" s="58" t="str">
        <f t="shared" si="69"/>
        <v/>
      </c>
      <c r="Z14" s="59"/>
      <c r="AA14" s="58" t="str">
        <f t="shared" si="70"/>
        <v/>
      </c>
      <c r="AB14" s="59"/>
      <c r="AC14" s="58" t="str">
        <f t="shared" si="71"/>
        <v/>
      </c>
      <c r="AD14" s="59"/>
      <c r="AE14" s="58" t="str">
        <f t="shared" si="72"/>
        <v/>
      </c>
      <c r="AF14" s="59"/>
      <c r="AG14" s="58" t="str">
        <f t="shared" si="73"/>
        <v/>
      </c>
      <c r="AH14" s="59"/>
      <c r="AI14" s="58" t="str">
        <f t="shared" si="74"/>
        <v/>
      </c>
      <c r="AJ14" s="59"/>
      <c r="AK14" s="58" t="str">
        <f t="shared" si="75"/>
        <v/>
      </c>
      <c r="AL14" s="59"/>
      <c r="AM14" s="58" t="str">
        <f t="shared" si="76"/>
        <v/>
      </c>
      <c r="AN14" s="59"/>
      <c r="AO14" s="58" t="str">
        <f t="shared" si="77"/>
        <v/>
      </c>
      <c r="AP14" s="59"/>
      <c r="AQ14" s="58" t="str">
        <f t="shared" si="78"/>
        <v/>
      </c>
      <c r="AR14" s="59"/>
      <c r="AS14" s="58" t="str">
        <f t="shared" si="79"/>
        <v/>
      </c>
      <c r="AT14" s="59"/>
      <c r="AU14" s="58" t="str">
        <f t="shared" si="80"/>
        <v/>
      </c>
      <c r="AV14" s="59"/>
      <c r="AW14" s="58" t="str">
        <f t="shared" si="81"/>
        <v/>
      </c>
      <c r="AX14" s="59"/>
      <c r="AY14" s="58" t="str">
        <f t="shared" si="82"/>
        <v/>
      </c>
      <c r="AZ14" s="59"/>
      <c r="BA14" s="58" t="str">
        <f t="shared" si="83"/>
        <v/>
      </c>
      <c r="BB14" s="59"/>
      <c r="BC14" s="58" t="str">
        <f t="shared" si="84"/>
        <v/>
      </c>
      <c r="BD14" s="59"/>
      <c r="BE14" s="58" t="str">
        <f t="shared" si="85"/>
        <v/>
      </c>
      <c r="BF14" s="59"/>
      <c r="BG14" s="58" t="str">
        <f t="shared" si="86"/>
        <v/>
      </c>
      <c r="BH14" s="59"/>
      <c r="BI14" s="58" t="str">
        <f t="shared" si="87"/>
        <v/>
      </c>
      <c r="BK14" s="143" t="s">
        <v>38</v>
      </c>
      <c r="BL14" s="44">
        <f t="shared" si="16"/>
        <v>0</v>
      </c>
      <c r="BM14" s="45" t="str">
        <f t="shared" si="17"/>
        <v/>
      </c>
      <c r="BN14" s="46" t="str">
        <f t="shared" si="18"/>
        <v>?</v>
      </c>
      <c r="BO14" s="47" t="str">
        <f t="shared" si="19"/>
        <v/>
      </c>
      <c r="BP14" s="48" t="str">
        <f t="shared" si="20"/>
        <v/>
      </c>
      <c r="BQ14" s="53" t="str">
        <f t="shared" si="41"/>
        <v>?</v>
      </c>
      <c r="BR14" s="49" t="str">
        <f t="shared" si="21"/>
        <v/>
      </c>
      <c r="BS14" s="50" t="str">
        <f t="shared" si="22"/>
        <v>?</v>
      </c>
      <c r="BT14" s="51" t="str">
        <f t="shared" si="22"/>
        <v>?</v>
      </c>
      <c r="BU14" s="46" t="str">
        <f t="shared" si="23"/>
        <v>?</v>
      </c>
      <c r="BV14" s="52" t="str">
        <f t="shared" si="23"/>
        <v>?</v>
      </c>
      <c r="BW14" s="46" t="str">
        <f t="shared" si="24"/>
        <v>?</v>
      </c>
      <c r="BX14" s="53" t="str">
        <f t="shared" si="24"/>
        <v>?</v>
      </c>
    </row>
    <row r="15" spans="1:76" ht="16.5" customHeight="1" x14ac:dyDescent="0.3">
      <c r="A15" s="27" t="s">
        <v>39</v>
      </c>
      <c r="B15" s="59"/>
      <c r="C15" s="58" t="str">
        <f t="shared" si="58"/>
        <v/>
      </c>
      <c r="D15" s="59"/>
      <c r="E15" s="58" t="str">
        <f t="shared" si="59"/>
        <v/>
      </c>
      <c r="F15" s="59"/>
      <c r="G15" s="58" t="str">
        <f t="shared" si="60"/>
        <v/>
      </c>
      <c r="H15" s="59"/>
      <c r="I15" s="58" t="str">
        <f t="shared" si="61"/>
        <v/>
      </c>
      <c r="J15" s="59"/>
      <c r="K15" s="58" t="str">
        <f t="shared" si="62"/>
        <v/>
      </c>
      <c r="L15" s="59"/>
      <c r="M15" s="58" t="str">
        <f t="shared" si="63"/>
        <v/>
      </c>
      <c r="N15" s="59"/>
      <c r="O15" s="58" t="str">
        <f t="shared" si="64"/>
        <v/>
      </c>
      <c r="P15" s="59"/>
      <c r="Q15" s="58" t="str">
        <f t="shared" si="65"/>
        <v/>
      </c>
      <c r="R15" s="59"/>
      <c r="S15" s="58" t="str">
        <f t="shared" si="66"/>
        <v/>
      </c>
      <c r="T15" s="59"/>
      <c r="U15" s="58" t="str">
        <f t="shared" si="67"/>
        <v/>
      </c>
      <c r="V15" s="59"/>
      <c r="W15" s="58" t="str">
        <f t="shared" si="68"/>
        <v/>
      </c>
      <c r="X15" s="59"/>
      <c r="Y15" s="58" t="str">
        <f t="shared" si="69"/>
        <v/>
      </c>
      <c r="Z15" s="59"/>
      <c r="AA15" s="58" t="str">
        <f t="shared" si="70"/>
        <v/>
      </c>
      <c r="AB15" s="59"/>
      <c r="AC15" s="58" t="str">
        <f t="shared" si="71"/>
        <v/>
      </c>
      <c r="AD15" s="59"/>
      <c r="AE15" s="58" t="str">
        <f t="shared" si="72"/>
        <v/>
      </c>
      <c r="AF15" s="59"/>
      <c r="AG15" s="58" t="str">
        <f t="shared" si="73"/>
        <v/>
      </c>
      <c r="AH15" s="59"/>
      <c r="AI15" s="58" t="str">
        <f t="shared" si="74"/>
        <v/>
      </c>
      <c r="AJ15" s="59"/>
      <c r="AK15" s="58" t="str">
        <f t="shared" si="75"/>
        <v/>
      </c>
      <c r="AL15" s="59"/>
      <c r="AM15" s="58" t="str">
        <f t="shared" si="76"/>
        <v/>
      </c>
      <c r="AN15" s="59"/>
      <c r="AO15" s="58" t="str">
        <f t="shared" si="77"/>
        <v/>
      </c>
      <c r="AP15" s="59"/>
      <c r="AQ15" s="58" t="str">
        <f t="shared" si="78"/>
        <v/>
      </c>
      <c r="AR15" s="59"/>
      <c r="AS15" s="58" t="str">
        <f t="shared" si="79"/>
        <v/>
      </c>
      <c r="AT15" s="59"/>
      <c r="AU15" s="58" t="str">
        <f t="shared" si="80"/>
        <v/>
      </c>
      <c r="AV15" s="59"/>
      <c r="AW15" s="58" t="str">
        <f t="shared" si="81"/>
        <v/>
      </c>
      <c r="AX15" s="59"/>
      <c r="AY15" s="58" t="str">
        <f t="shared" si="82"/>
        <v/>
      </c>
      <c r="AZ15" s="59"/>
      <c r="BA15" s="58" t="str">
        <f t="shared" si="83"/>
        <v/>
      </c>
      <c r="BB15" s="59"/>
      <c r="BC15" s="58" t="str">
        <f t="shared" si="84"/>
        <v/>
      </c>
      <c r="BD15" s="59"/>
      <c r="BE15" s="58" t="str">
        <f t="shared" si="85"/>
        <v/>
      </c>
      <c r="BF15" s="59"/>
      <c r="BG15" s="58" t="str">
        <f t="shared" si="86"/>
        <v/>
      </c>
      <c r="BH15" s="59"/>
      <c r="BI15" s="58" t="str">
        <f t="shared" si="87"/>
        <v/>
      </c>
      <c r="BK15" s="143" t="s">
        <v>39</v>
      </c>
      <c r="BL15" s="44">
        <f t="shared" si="16"/>
        <v>0</v>
      </c>
      <c r="BM15" s="45" t="str">
        <f t="shared" si="17"/>
        <v/>
      </c>
      <c r="BN15" s="46" t="str">
        <f t="shared" si="18"/>
        <v>?</v>
      </c>
      <c r="BO15" s="47" t="str">
        <f t="shared" si="19"/>
        <v/>
      </c>
      <c r="BP15" s="48" t="str">
        <f t="shared" si="20"/>
        <v/>
      </c>
      <c r="BQ15" s="53" t="str">
        <f t="shared" si="41"/>
        <v>?</v>
      </c>
      <c r="BR15" s="49" t="str">
        <f t="shared" si="21"/>
        <v/>
      </c>
      <c r="BS15" s="50" t="str">
        <f t="shared" si="22"/>
        <v>?</v>
      </c>
      <c r="BT15" s="51" t="str">
        <f t="shared" si="22"/>
        <v>?</v>
      </c>
      <c r="BU15" s="46" t="str">
        <f t="shared" si="23"/>
        <v>?</v>
      </c>
      <c r="BV15" s="52" t="str">
        <f t="shared" si="23"/>
        <v>?</v>
      </c>
      <c r="BW15" s="46" t="str">
        <f t="shared" si="24"/>
        <v>?</v>
      </c>
      <c r="BX15" s="53" t="str">
        <f t="shared" si="24"/>
        <v>?</v>
      </c>
    </row>
    <row r="16" spans="1:76" ht="16.5" customHeight="1" x14ac:dyDescent="0.3">
      <c r="A16" s="27" t="s">
        <v>40</v>
      </c>
      <c r="B16" s="59"/>
      <c r="C16" s="58" t="str">
        <f t="shared" si="58"/>
        <v/>
      </c>
      <c r="D16" s="59"/>
      <c r="E16" s="58" t="str">
        <f t="shared" si="59"/>
        <v/>
      </c>
      <c r="F16" s="59"/>
      <c r="G16" s="58" t="str">
        <f t="shared" si="60"/>
        <v/>
      </c>
      <c r="H16" s="59"/>
      <c r="I16" s="58" t="str">
        <f t="shared" si="61"/>
        <v/>
      </c>
      <c r="J16" s="59"/>
      <c r="K16" s="58" t="str">
        <f t="shared" si="62"/>
        <v/>
      </c>
      <c r="L16" s="59"/>
      <c r="M16" s="58" t="str">
        <f t="shared" si="63"/>
        <v/>
      </c>
      <c r="N16" s="59"/>
      <c r="O16" s="58" t="str">
        <f t="shared" si="64"/>
        <v/>
      </c>
      <c r="P16" s="59"/>
      <c r="Q16" s="58" t="str">
        <f t="shared" si="65"/>
        <v/>
      </c>
      <c r="R16" s="59"/>
      <c r="S16" s="58" t="str">
        <f t="shared" si="66"/>
        <v/>
      </c>
      <c r="T16" s="59"/>
      <c r="U16" s="58" t="str">
        <f t="shared" si="67"/>
        <v/>
      </c>
      <c r="V16" s="59"/>
      <c r="W16" s="58" t="str">
        <f t="shared" si="68"/>
        <v/>
      </c>
      <c r="X16" s="59"/>
      <c r="Y16" s="58" t="str">
        <f t="shared" si="69"/>
        <v/>
      </c>
      <c r="Z16" s="59"/>
      <c r="AA16" s="58" t="str">
        <f t="shared" si="70"/>
        <v/>
      </c>
      <c r="AB16" s="59"/>
      <c r="AC16" s="58" t="str">
        <f t="shared" si="71"/>
        <v/>
      </c>
      <c r="AD16" s="59"/>
      <c r="AE16" s="58" t="str">
        <f t="shared" si="72"/>
        <v/>
      </c>
      <c r="AF16" s="59"/>
      <c r="AG16" s="58" t="str">
        <f t="shared" si="73"/>
        <v/>
      </c>
      <c r="AH16" s="59"/>
      <c r="AI16" s="58" t="str">
        <f t="shared" si="74"/>
        <v/>
      </c>
      <c r="AJ16" s="59"/>
      <c r="AK16" s="58" t="str">
        <f t="shared" si="75"/>
        <v/>
      </c>
      <c r="AL16" s="59"/>
      <c r="AM16" s="58" t="str">
        <f t="shared" si="76"/>
        <v/>
      </c>
      <c r="AN16" s="59"/>
      <c r="AO16" s="58" t="str">
        <f t="shared" si="77"/>
        <v/>
      </c>
      <c r="AP16" s="59"/>
      <c r="AQ16" s="58" t="str">
        <f t="shared" si="78"/>
        <v/>
      </c>
      <c r="AR16" s="59"/>
      <c r="AS16" s="58" t="str">
        <f t="shared" si="79"/>
        <v/>
      </c>
      <c r="AT16" s="59"/>
      <c r="AU16" s="58" t="str">
        <f t="shared" si="80"/>
        <v/>
      </c>
      <c r="AV16" s="59"/>
      <c r="AW16" s="58" t="str">
        <f t="shared" si="81"/>
        <v/>
      </c>
      <c r="AX16" s="59"/>
      <c r="AY16" s="58" t="str">
        <f t="shared" si="82"/>
        <v/>
      </c>
      <c r="AZ16" s="59"/>
      <c r="BA16" s="58" t="str">
        <f t="shared" si="83"/>
        <v/>
      </c>
      <c r="BB16" s="59"/>
      <c r="BC16" s="58" t="str">
        <f t="shared" si="84"/>
        <v/>
      </c>
      <c r="BD16" s="59"/>
      <c r="BE16" s="58" t="str">
        <f t="shared" si="85"/>
        <v/>
      </c>
      <c r="BF16" s="59"/>
      <c r="BG16" s="58" t="str">
        <f t="shared" si="86"/>
        <v/>
      </c>
      <c r="BH16" s="59"/>
      <c r="BI16" s="58" t="str">
        <f t="shared" si="87"/>
        <v/>
      </c>
      <c r="BK16" s="143" t="s">
        <v>40</v>
      </c>
      <c r="BL16" s="44">
        <f t="shared" si="16"/>
        <v>0</v>
      </c>
      <c r="BM16" s="45" t="str">
        <f t="shared" si="17"/>
        <v/>
      </c>
      <c r="BN16" s="46" t="str">
        <f t="shared" si="18"/>
        <v>?</v>
      </c>
      <c r="BO16" s="47" t="str">
        <f t="shared" si="19"/>
        <v/>
      </c>
      <c r="BP16" s="48" t="str">
        <f t="shared" si="20"/>
        <v/>
      </c>
      <c r="BQ16" s="53" t="str">
        <f t="shared" si="41"/>
        <v>?</v>
      </c>
      <c r="BR16" s="49" t="str">
        <f t="shared" si="21"/>
        <v/>
      </c>
      <c r="BS16" s="50" t="str">
        <f t="shared" si="22"/>
        <v>?</v>
      </c>
      <c r="BT16" s="51" t="str">
        <f t="shared" si="22"/>
        <v>?</v>
      </c>
      <c r="BU16" s="46" t="str">
        <f t="shared" si="23"/>
        <v>?</v>
      </c>
      <c r="BV16" s="52" t="str">
        <f t="shared" si="23"/>
        <v>?</v>
      </c>
      <c r="BW16" s="46" t="str">
        <f t="shared" si="24"/>
        <v>?</v>
      </c>
      <c r="BX16" s="53" t="str">
        <f t="shared" si="24"/>
        <v>?</v>
      </c>
    </row>
    <row r="17" spans="1:76" ht="16.5" customHeight="1" x14ac:dyDescent="0.3">
      <c r="A17" s="27" t="s">
        <v>41</v>
      </c>
      <c r="B17" s="59"/>
      <c r="C17" s="58" t="str">
        <f t="shared" si="58"/>
        <v/>
      </c>
      <c r="D17" s="59"/>
      <c r="E17" s="58" t="str">
        <f t="shared" si="59"/>
        <v/>
      </c>
      <c r="F17" s="59"/>
      <c r="G17" s="58" t="str">
        <f t="shared" si="60"/>
        <v/>
      </c>
      <c r="H17" s="59"/>
      <c r="I17" s="58" t="str">
        <f t="shared" si="61"/>
        <v/>
      </c>
      <c r="J17" s="59"/>
      <c r="K17" s="58" t="str">
        <f t="shared" si="62"/>
        <v/>
      </c>
      <c r="L17" s="59"/>
      <c r="M17" s="58" t="str">
        <f t="shared" si="63"/>
        <v/>
      </c>
      <c r="N17" s="59"/>
      <c r="O17" s="58" t="str">
        <f t="shared" si="64"/>
        <v/>
      </c>
      <c r="P17" s="59"/>
      <c r="Q17" s="58" t="str">
        <f t="shared" si="65"/>
        <v/>
      </c>
      <c r="R17" s="59"/>
      <c r="S17" s="58" t="str">
        <f t="shared" si="66"/>
        <v/>
      </c>
      <c r="T17" s="59"/>
      <c r="U17" s="58" t="str">
        <f t="shared" si="67"/>
        <v/>
      </c>
      <c r="V17" s="59"/>
      <c r="W17" s="58" t="str">
        <f t="shared" si="68"/>
        <v/>
      </c>
      <c r="X17" s="59"/>
      <c r="Y17" s="58" t="str">
        <f t="shared" si="69"/>
        <v/>
      </c>
      <c r="Z17" s="59"/>
      <c r="AA17" s="58" t="str">
        <f t="shared" si="70"/>
        <v/>
      </c>
      <c r="AB17" s="59"/>
      <c r="AC17" s="58" t="str">
        <f t="shared" si="71"/>
        <v/>
      </c>
      <c r="AD17" s="59"/>
      <c r="AE17" s="58" t="str">
        <f t="shared" si="72"/>
        <v/>
      </c>
      <c r="AF17" s="59"/>
      <c r="AG17" s="58" t="str">
        <f t="shared" si="73"/>
        <v/>
      </c>
      <c r="AH17" s="59"/>
      <c r="AI17" s="58" t="str">
        <f t="shared" si="74"/>
        <v/>
      </c>
      <c r="AJ17" s="59"/>
      <c r="AK17" s="58" t="str">
        <f t="shared" si="75"/>
        <v/>
      </c>
      <c r="AL17" s="59"/>
      <c r="AM17" s="58" t="str">
        <f t="shared" si="76"/>
        <v/>
      </c>
      <c r="AN17" s="59"/>
      <c r="AO17" s="58" t="str">
        <f t="shared" si="77"/>
        <v/>
      </c>
      <c r="AP17" s="59"/>
      <c r="AQ17" s="58" t="str">
        <f t="shared" si="78"/>
        <v/>
      </c>
      <c r="AR17" s="59"/>
      <c r="AS17" s="58" t="str">
        <f t="shared" si="79"/>
        <v/>
      </c>
      <c r="AT17" s="59"/>
      <c r="AU17" s="58" t="str">
        <f t="shared" si="80"/>
        <v/>
      </c>
      <c r="AV17" s="59"/>
      <c r="AW17" s="58" t="str">
        <f t="shared" si="81"/>
        <v/>
      </c>
      <c r="AX17" s="59"/>
      <c r="AY17" s="58" t="str">
        <f t="shared" si="82"/>
        <v/>
      </c>
      <c r="AZ17" s="59"/>
      <c r="BA17" s="58" t="str">
        <f t="shared" si="83"/>
        <v/>
      </c>
      <c r="BB17" s="59"/>
      <c r="BC17" s="58" t="str">
        <f t="shared" si="84"/>
        <v/>
      </c>
      <c r="BD17" s="59"/>
      <c r="BE17" s="58" t="str">
        <f t="shared" si="85"/>
        <v/>
      </c>
      <c r="BF17" s="59"/>
      <c r="BG17" s="58" t="str">
        <f t="shared" si="86"/>
        <v/>
      </c>
      <c r="BH17" s="59"/>
      <c r="BI17" s="58" t="str">
        <f t="shared" si="87"/>
        <v/>
      </c>
      <c r="BK17" s="143" t="s">
        <v>41</v>
      </c>
      <c r="BL17" s="44">
        <f t="shared" si="16"/>
        <v>0</v>
      </c>
      <c r="BM17" s="45" t="str">
        <f t="shared" si="17"/>
        <v/>
      </c>
      <c r="BN17" s="46" t="str">
        <f t="shared" si="18"/>
        <v>?</v>
      </c>
      <c r="BO17" s="47" t="str">
        <f t="shared" si="19"/>
        <v/>
      </c>
      <c r="BP17" s="48" t="str">
        <f t="shared" si="20"/>
        <v/>
      </c>
      <c r="BQ17" s="53" t="str">
        <f t="shared" si="41"/>
        <v>?</v>
      </c>
      <c r="BR17" s="49" t="str">
        <f t="shared" si="21"/>
        <v/>
      </c>
      <c r="BS17" s="50" t="str">
        <f t="shared" si="22"/>
        <v>?</v>
      </c>
      <c r="BT17" s="51" t="str">
        <f t="shared" si="22"/>
        <v>?</v>
      </c>
      <c r="BU17" s="46" t="str">
        <f t="shared" si="23"/>
        <v>?</v>
      </c>
      <c r="BV17" s="52" t="str">
        <f t="shared" si="23"/>
        <v>?</v>
      </c>
      <c r="BW17" s="46" t="str">
        <f t="shared" si="24"/>
        <v>?</v>
      </c>
      <c r="BX17" s="53" t="str">
        <f t="shared" si="24"/>
        <v>?</v>
      </c>
    </row>
    <row r="18" spans="1:76" ht="16.5" customHeight="1" x14ac:dyDescent="0.3">
      <c r="A18" s="27" t="s">
        <v>42</v>
      </c>
      <c r="B18" s="59"/>
      <c r="C18" s="58" t="str">
        <f t="shared" si="58"/>
        <v/>
      </c>
      <c r="D18" s="59"/>
      <c r="E18" s="58" t="str">
        <f t="shared" si="59"/>
        <v/>
      </c>
      <c r="F18" s="59"/>
      <c r="G18" s="58" t="str">
        <f t="shared" si="60"/>
        <v/>
      </c>
      <c r="H18" s="59"/>
      <c r="I18" s="58" t="str">
        <f t="shared" si="61"/>
        <v/>
      </c>
      <c r="J18" s="59"/>
      <c r="K18" s="58" t="str">
        <f t="shared" si="62"/>
        <v/>
      </c>
      <c r="L18" s="59"/>
      <c r="M18" s="58" t="str">
        <f t="shared" si="63"/>
        <v/>
      </c>
      <c r="N18" s="59"/>
      <c r="O18" s="58" t="str">
        <f t="shared" si="64"/>
        <v/>
      </c>
      <c r="P18" s="59"/>
      <c r="Q18" s="58" t="str">
        <f t="shared" si="65"/>
        <v/>
      </c>
      <c r="R18" s="59"/>
      <c r="S18" s="58" t="str">
        <f t="shared" si="66"/>
        <v/>
      </c>
      <c r="T18" s="59"/>
      <c r="U18" s="58" t="str">
        <f t="shared" si="67"/>
        <v/>
      </c>
      <c r="V18" s="59"/>
      <c r="W18" s="58" t="str">
        <f t="shared" si="68"/>
        <v/>
      </c>
      <c r="X18" s="59"/>
      <c r="Y18" s="58" t="str">
        <f t="shared" si="69"/>
        <v/>
      </c>
      <c r="Z18" s="59"/>
      <c r="AA18" s="58" t="str">
        <f t="shared" si="70"/>
        <v/>
      </c>
      <c r="AB18" s="59"/>
      <c r="AC18" s="58" t="str">
        <f t="shared" si="71"/>
        <v/>
      </c>
      <c r="AD18" s="59"/>
      <c r="AE18" s="58" t="str">
        <f t="shared" si="72"/>
        <v/>
      </c>
      <c r="AF18" s="59"/>
      <c r="AG18" s="58" t="str">
        <f t="shared" si="73"/>
        <v/>
      </c>
      <c r="AH18" s="59"/>
      <c r="AI18" s="58" t="str">
        <f t="shared" si="74"/>
        <v/>
      </c>
      <c r="AJ18" s="59"/>
      <c r="AK18" s="58" t="str">
        <f t="shared" si="75"/>
        <v/>
      </c>
      <c r="AL18" s="59"/>
      <c r="AM18" s="58" t="str">
        <f t="shared" si="76"/>
        <v/>
      </c>
      <c r="AN18" s="59"/>
      <c r="AO18" s="58" t="str">
        <f t="shared" si="77"/>
        <v/>
      </c>
      <c r="AP18" s="59"/>
      <c r="AQ18" s="58" t="str">
        <f t="shared" si="78"/>
        <v/>
      </c>
      <c r="AR18" s="59"/>
      <c r="AS18" s="58" t="str">
        <f t="shared" si="79"/>
        <v/>
      </c>
      <c r="AT18" s="59"/>
      <c r="AU18" s="58" t="str">
        <f t="shared" si="80"/>
        <v/>
      </c>
      <c r="AV18" s="59"/>
      <c r="AW18" s="58" t="str">
        <f t="shared" si="81"/>
        <v/>
      </c>
      <c r="AX18" s="59"/>
      <c r="AY18" s="58" t="str">
        <f t="shared" si="82"/>
        <v/>
      </c>
      <c r="AZ18" s="59"/>
      <c r="BA18" s="58" t="str">
        <f t="shared" si="83"/>
        <v/>
      </c>
      <c r="BB18" s="59"/>
      <c r="BC18" s="58" t="str">
        <f t="shared" si="84"/>
        <v/>
      </c>
      <c r="BD18" s="59"/>
      <c r="BE18" s="58" t="str">
        <f t="shared" si="85"/>
        <v/>
      </c>
      <c r="BF18" s="59"/>
      <c r="BG18" s="58" t="str">
        <f t="shared" si="86"/>
        <v/>
      </c>
      <c r="BH18" s="59"/>
      <c r="BI18" s="58" t="str">
        <f t="shared" si="87"/>
        <v/>
      </c>
      <c r="BK18" s="143" t="s">
        <v>42</v>
      </c>
      <c r="BL18" s="44">
        <f t="shared" si="16"/>
        <v>0</v>
      </c>
      <c r="BM18" s="45" t="str">
        <f t="shared" si="17"/>
        <v/>
      </c>
      <c r="BN18" s="46" t="str">
        <f t="shared" si="18"/>
        <v>?</v>
      </c>
      <c r="BO18" s="47" t="str">
        <f t="shared" si="19"/>
        <v/>
      </c>
      <c r="BP18" s="48" t="str">
        <f t="shared" si="20"/>
        <v/>
      </c>
      <c r="BQ18" s="53" t="str">
        <f t="shared" si="41"/>
        <v>?</v>
      </c>
      <c r="BR18" s="49" t="str">
        <f t="shared" si="21"/>
        <v/>
      </c>
      <c r="BS18" s="50" t="str">
        <f t="shared" si="22"/>
        <v>?</v>
      </c>
      <c r="BT18" s="51" t="str">
        <f t="shared" si="22"/>
        <v>?</v>
      </c>
      <c r="BU18" s="46" t="str">
        <f t="shared" si="23"/>
        <v>?</v>
      </c>
      <c r="BV18" s="52" t="str">
        <f t="shared" si="23"/>
        <v>?</v>
      </c>
      <c r="BW18" s="46" t="str">
        <f t="shared" si="24"/>
        <v>?</v>
      </c>
      <c r="BX18" s="53" t="str">
        <f t="shared" si="24"/>
        <v>?</v>
      </c>
    </row>
    <row r="19" spans="1:76" ht="16.5" customHeight="1" x14ac:dyDescent="0.3">
      <c r="A19" s="27" t="s">
        <v>43</v>
      </c>
      <c r="B19" s="59"/>
      <c r="C19" s="58" t="str">
        <f t="shared" si="58"/>
        <v/>
      </c>
      <c r="D19" s="59"/>
      <c r="E19" s="58" t="str">
        <f t="shared" si="59"/>
        <v/>
      </c>
      <c r="F19" s="59"/>
      <c r="G19" s="58" t="str">
        <f t="shared" si="60"/>
        <v/>
      </c>
      <c r="H19" s="59"/>
      <c r="I19" s="58" t="str">
        <f t="shared" si="61"/>
        <v/>
      </c>
      <c r="J19" s="59"/>
      <c r="K19" s="58" t="str">
        <f t="shared" si="62"/>
        <v/>
      </c>
      <c r="L19" s="59"/>
      <c r="M19" s="58" t="str">
        <f t="shared" si="63"/>
        <v/>
      </c>
      <c r="N19" s="59"/>
      <c r="O19" s="58" t="str">
        <f t="shared" si="64"/>
        <v/>
      </c>
      <c r="P19" s="59"/>
      <c r="Q19" s="58" t="str">
        <f t="shared" si="65"/>
        <v/>
      </c>
      <c r="R19" s="59"/>
      <c r="S19" s="58" t="str">
        <f t="shared" si="66"/>
        <v/>
      </c>
      <c r="T19" s="59"/>
      <c r="U19" s="58" t="str">
        <f t="shared" si="67"/>
        <v/>
      </c>
      <c r="V19" s="59"/>
      <c r="W19" s="58" t="str">
        <f t="shared" si="68"/>
        <v/>
      </c>
      <c r="X19" s="59"/>
      <c r="Y19" s="58" t="str">
        <f t="shared" si="69"/>
        <v/>
      </c>
      <c r="Z19" s="59"/>
      <c r="AA19" s="58" t="str">
        <f t="shared" si="70"/>
        <v/>
      </c>
      <c r="AB19" s="59"/>
      <c r="AC19" s="58" t="str">
        <f t="shared" si="71"/>
        <v/>
      </c>
      <c r="AD19" s="59"/>
      <c r="AE19" s="58" t="str">
        <f t="shared" si="72"/>
        <v/>
      </c>
      <c r="AF19" s="59"/>
      <c r="AG19" s="58" t="str">
        <f t="shared" si="73"/>
        <v/>
      </c>
      <c r="AH19" s="59"/>
      <c r="AI19" s="58" t="str">
        <f t="shared" si="74"/>
        <v/>
      </c>
      <c r="AJ19" s="59"/>
      <c r="AK19" s="58" t="str">
        <f t="shared" si="75"/>
        <v/>
      </c>
      <c r="AL19" s="59"/>
      <c r="AM19" s="58" t="str">
        <f t="shared" si="76"/>
        <v/>
      </c>
      <c r="AN19" s="59"/>
      <c r="AO19" s="58" t="str">
        <f t="shared" si="77"/>
        <v/>
      </c>
      <c r="AP19" s="59"/>
      <c r="AQ19" s="58" t="str">
        <f t="shared" si="78"/>
        <v/>
      </c>
      <c r="AR19" s="59"/>
      <c r="AS19" s="58" t="str">
        <f t="shared" si="79"/>
        <v/>
      </c>
      <c r="AT19" s="59"/>
      <c r="AU19" s="58" t="str">
        <f t="shared" si="80"/>
        <v/>
      </c>
      <c r="AV19" s="59"/>
      <c r="AW19" s="58" t="str">
        <f t="shared" si="81"/>
        <v/>
      </c>
      <c r="AX19" s="59"/>
      <c r="AY19" s="58" t="str">
        <f t="shared" si="82"/>
        <v/>
      </c>
      <c r="AZ19" s="59"/>
      <c r="BA19" s="58" t="str">
        <f t="shared" si="83"/>
        <v/>
      </c>
      <c r="BB19" s="59"/>
      <c r="BC19" s="58" t="str">
        <f t="shared" si="84"/>
        <v/>
      </c>
      <c r="BD19" s="59"/>
      <c r="BE19" s="58" t="str">
        <f t="shared" si="85"/>
        <v/>
      </c>
      <c r="BF19" s="59"/>
      <c r="BG19" s="58" t="str">
        <f t="shared" si="86"/>
        <v/>
      </c>
      <c r="BH19" s="59"/>
      <c r="BI19" s="58" t="str">
        <f t="shared" si="87"/>
        <v/>
      </c>
      <c r="BK19" s="143" t="s">
        <v>43</v>
      </c>
      <c r="BL19" s="44">
        <f t="shared" si="16"/>
        <v>0</v>
      </c>
      <c r="BM19" s="45" t="str">
        <f t="shared" si="17"/>
        <v/>
      </c>
      <c r="BN19" s="46" t="str">
        <f t="shared" si="18"/>
        <v>?</v>
      </c>
      <c r="BO19" s="47" t="str">
        <f t="shared" si="19"/>
        <v/>
      </c>
      <c r="BP19" s="48" t="str">
        <f t="shared" si="20"/>
        <v/>
      </c>
      <c r="BQ19" s="53" t="str">
        <f t="shared" si="41"/>
        <v>?</v>
      </c>
      <c r="BR19" s="49" t="str">
        <f t="shared" si="21"/>
        <v/>
      </c>
      <c r="BS19" s="50" t="str">
        <f t="shared" si="22"/>
        <v>?</v>
      </c>
      <c r="BT19" s="51" t="str">
        <f t="shared" si="22"/>
        <v>?</v>
      </c>
      <c r="BU19" s="46" t="str">
        <f t="shared" si="23"/>
        <v>?</v>
      </c>
      <c r="BV19" s="52" t="str">
        <f t="shared" si="23"/>
        <v>?</v>
      </c>
      <c r="BW19" s="46" t="str">
        <f t="shared" si="24"/>
        <v>?</v>
      </c>
      <c r="BX19" s="53" t="str">
        <f t="shared" si="24"/>
        <v>?</v>
      </c>
    </row>
    <row r="20" spans="1:76" ht="16.5" customHeight="1" x14ac:dyDescent="0.3">
      <c r="A20" s="27" t="s">
        <v>44</v>
      </c>
      <c r="B20" s="59"/>
      <c r="C20" s="58" t="str">
        <f t="shared" si="58"/>
        <v/>
      </c>
      <c r="D20" s="59"/>
      <c r="E20" s="58" t="str">
        <f t="shared" si="59"/>
        <v/>
      </c>
      <c r="F20" s="59"/>
      <c r="G20" s="58" t="str">
        <f t="shared" si="60"/>
        <v/>
      </c>
      <c r="H20" s="59"/>
      <c r="I20" s="58" t="str">
        <f t="shared" si="61"/>
        <v/>
      </c>
      <c r="J20" s="59"/>
      <c r="K20" s="58" t="str">
        <f t="shared" si="62"/>
        <v/>
      </c>
      <c r="L20" s="59"/>
      <c r="M20" s="58" t="str">
        <f t="shared" si="63"/>
        <v/>
      </c>
      <c r="N20" s="59"/>
      <c r="O20" s="58" t="str">
        <f t="shared" si="64"/>
        <v/>
      </c>
      <c r="P20" s="59"/>
      <c r="Q20" s="58" t="str">
        <f t="shared" si="65"/>
        <v/>
      </c>
      <c r="R20" s="59"/>
      <c r="S20" s="58" t="str">
        <f t="shared" si="66"/>
        <v/>
      </c>
      <c r="T20" s="59"/>
      <c r="U20" s="58" t="str">
        <f t="shared" si="67"/>
        <v/>
      </c>
      <c r="V20" s="59"/>
      <c r="W20" s="58" t="str">
        <f t="shared" si="68"/>
        <v/>
      </c>
      <c r="X20" s="59"/>
      <c r="Y20" s="58" t="str">
        <f t="shared" si="69"/>
        <v/>
      </c>
      <c r="Z20" s="59"/>
      <c r="AA20" s="58" t="str">
        <f t="shared" si="70"/>
        <v/>
      </c>
      <c r="AB20" s="59"/>
      <c r="AC20" s="58" t="str">
        <f t="shared" si="71"/>
        <v/>
      </c>
      <c r="AD20" s="59"/>
      <c r="AE20" s="58" t="str">
        <f t="shared" si="72"/>
        <v/>
      </c>
      <c r="AF20" s="59"/>
      <c r="AG20" s="58" t="str">
        <f t="shared" si="73"/>
        <v/>
      </c>
      <c r="AH20" s="59"/>
      <c r="AI20" s="58" t="str">
        <f t="shared" si="74"/>
        <v/>
      </c>
      <c r="AJ20" s="59"/>
      <c r="AK20" s="58" t="str">
        <f t="shared" si="75"/>
        <v/>
      </c>
      <c r="AL20" s="59"/>
      <c r="AM20" s="58" t="str">
        <f t="shared" si="76"/>
        <v/>
      </c>
      <c r="AN20" s="59"/>
      <c r="AO20" s="58" t="str">
        <f t="shared" si="77"/>
        <v/>
      </c>
      <c r="AP20" s="59"/>
      <c r="AQ20" s="58" t="str">
        <f t="shared" si="78"/>
        <v/>
      </c>
      <c r="AR20" s="59"/>
      <c r="AS20" s="58" t="str">
        <f t="shared" si="79"/>
        <v/>
      </c>
      <c r="AT20" s="59"/>
      <c r="AU20" s="58" t="str">
        <f t="shared" si="80"/>
        <v/>
      </c>
      <c r="AV20" s="59"/>
      <c r="AW20" s="58" t="str">
        <f t="shared" si="81"/>
        <v/>
      </c>
      <c r="AX20" s="59"/>
      <c r="AY20" s="58" t="str">
        <f t="shared" si="82"/>
        <v/>
      </c>
      <c r="AZ20" s="59"/>
      <c r="BA20" s="58" t="str">
        <f t="shared" si="83"/>
        <v/>
      </c>
      <c r="BB20" s="59"/>
      <c r="BC20" s="58" t="str">
        <f t="shared" si="84"/>
        <v/>
      </c>
      <c r="BD20" s="59"/>
      <c r="BE20" s="58" t="str">
        <f t="shared" si="85"/>
        <v/>
      </c>
      <c r="BF20" s="59"/>
      <c r="BG20" s="58" t="str">
        <f t="shared" si="86"/>
        <v/>
      </c>
      <c r="BH20" s="59"/>
      <c r="BI20" s="58" t="str">
        <f t="shared" si="87"/>
        <v/>
      </c>
      <c r="BK20" s="143" t="s">
        <v>44</v>
      </c>
      <c r="BL20" s="44">
        <f t="shared" si="16"/>
        <v>0</v>
      </c>
      <c r="BM20" s="45" t="str">
        <f t="shared" si="17"/>
        <v/>
      </c>
      <c r="BN20" s="46" t="str">
        <f t="shared" si="18"/>
        <v>?</v>
      </c>
      <c r="BO20" s="47" t="str">
        <f t="shared" si="19"/>
        <v/>
      </c>
      <c r="BP20" s="48" t="str">
        <f t="shared" si="20"/>
        <v/>
      </c>
      <c r="BQ20" s="53" t="str">
        <f t="shared" si="41"/>
        <v>?</v>
      </c>
      <c r="BR20" s="49" t="str">
        <f t="shared" si="21"/>
        <v/>
      </c>
      <c r="BS20" s="50" t="str">
        <f t="shared" si="22"/>
        <v>?</v>
      </c>
      <c r="BT20" s="51" t="str">
        <f t="shared" si="22"/>
        <v>?</v>
      </c>
      <c r="BU20" s="46" t="str">
        <f t="shared" si="23"/>
        <v>?</v>
      </c>
      <c r="BV20" s="52" t="str">
        <f t="shared" si="23"/>
        <v>?</v>
      </c>
      <c r="BW20" s="46" t="str">
        <f t="shared" si="24"/>
        <v>?</v>
      </c>
      <c r="BX20" s="53" t="str">
        <f t="shared" si="24"/>
        <v>?</v>
      </c>
    </row>
    <row r="21" spans="1:76" ht="16.5" customHeight="1" x14ac:dyDescent="0.3">
      <c r="A21" s="27" t="s">
        <v>45</v>
      </c>
      <c r="B21" s="59"/>
      <c r="C21" s="58" t="str">
        <f t="shared" si="58"/>
        <v/>
      </c>
      <c r="D21" s="59"/>
      <c r="E21" s="58" t="str">
        <f t="shared" si="59"/>
        <v/>
      </c>
      <c r="F21" s="59"/>
      <c r="G21" s="58" t="str">
        <f t="shared" si="60"/>
        <v/>
      </c>
      <c r="H21" s="59"/>
      <c r="I21" s="58" t="str">
        <f t="shared" si="61"/>
        <v/>
      </c>
      <c r="J21" s="59"/>
      <c r="K21" s="58" t="str">
        <f t="shared" si="62"/>
        <v/>
      </c>
      <c r="L21" s="59"/>
      <c r="M21" s="58" t="str">
        <f t="shared" si="63"/>
        <v/>
      </c>
      <c r="N21" s="59"/>
      <c r="O21" s="58" t="str">
        <f t="shared" si="64"/>
        <v/>
      </c>
      <c r="P21" s="59"/>
      <c r="Q21" s="58" t="str">
        <f t="shared" si="65"/>
        <v/>
      </c>
      <c r="R21" s="59"/>
      <c r="S21" s="58" t="str">
        <f t="shared" si="66"/>
        <v/>
      </c>
      <c r="T21" s="59"/>
      <c r="U21" s="58" t="str">
        <f t="shared" si="67"/>
        <v/>
      </c>
      <c r="V21" s="59"/>
      <c r="W21" s="58" t="str">
        <f t="shared" si="68"/>
        <v/>
      </c>
      <c r="X21" s="59"/>
      <c r="Y21" s="58" t="str">
        <f t="shared" si="69"/>
        <v/>
      </c>
      <c r="Z21" s="59"/>
      <c r="AA21" s="58" t="str">
        <f t="shared" si="70"/>
        <v/>
      </c>
      <c r="AB21" s="59"/>
      <c r="AC21" s="58" t="str">
        <f t="shared" si="71"/>
        <v/>
      </c>
      <c r="AD21" s="59"/>
      <c r="AE21" s="58" t="str">
        <f t="shared" si="72"/>
        <v/>
      </c>
      <c r="AF21" s="59"/>
      <c r="AG21" s="58" t="str">
        <f t="shared" si="73"/>
        <v/>
      </c>
      <c r="AH21" s="59"/>
      <c r="AI21" s="58" t="str">
        <f t="shared" si="74"/>
        <v/>
      </c>
      <c r="AJ21" s="59"/>
      <c r="AK21" s="58" t="str">
        <f t="shared" si="75"/>
        <v/>
      </c>
      <c r="AL21" s="59"/>
      <c r="AM21" s="58" t="str">
        <f t="shared" si="76"/>
        <v/>
      </c>
      <c r="AN21" s="59"/>
      <c r="AO21" s="58" t="str">
        <f t="shared" si="77"/>
        <v/>
      </c>
      <c r="AP21" s="59"/>
      <c r="AQ21" s="58" t="str">
        <f t="shared" si="78"/>
        <v/>
      </c>
      <c r="AR21" s="59"/>
      <c r="AS21" s="58" t="str">
        <f t="shared" si="79"/>
        <v/>
      </c>
      <c r="AT21" s="59"/>
      <c r="AU21" s="58" t="str">
        <f t="shared" si="80"/>
        <v/>
      </c>
      <c r="AV21" s="59"/>
      <c r="AW21" s="58" t="str">
        <f t="shared" si="81"/>
        <v/>
      </c>
      <c r="AX21" s="59"/>
      <c r="AY21" s="58" t="str">
        <f t="shared" si="82"/>
        <v/>
      </c>
      <c r="AZ21" s="59"/>
      <c r="BA21" s="58" t="str">
        <f t="shared" si="83"/>
        <v/>
      </c>
      <c r="BB21" s="59"/>
      <c r="BC21" s="58" t="str">
        <f t="shared" si="84"/>
        <v/>
      </c>
      <c r="BD21" s="59"/>
      <c r="BE21" s="58" t="str">
        <f t="shared" si="85"/>
        <v/>
      </c>
      <c r="BF21" s="59"/>
      <c r="BG21" s="58" t="str">
        <f t="shared" si="86"/>
        <v/>
      </c>
      <c r="BH21" s="59"/>
      <c r="BI21" s="58" t="str">
        <f t="shared" si="87"/>
        <v/>
      </c>
      <c r="BK21" s="143" t="s">
        <v>45</v>
      </c>
      <c r="BL21" s="44">
        <f t="shared" si="16"/>
        <v>0</v>
      </c>
      <c r="BM21" s="45" t="str">
        <f t="shared" si="17"/>
        <v/>
      </c>
      <c r="BN21" s="46" t="str">
        <f t="shared" si="18"/>
        <v>?</v>
      </c>
      <c r="BO21" s="47" t="str">
        <f t="shared" si="19"/>
        <v/>
      </c>
      <c r="BP21" s="48" t="str">
        <f t="shared" si="20"/>
        <v/>
      </c>
      <c r="BQ21" s="53" t="str">
        <f t="shared" si="41"/>
        <v>?</v>
      </c>
      <c r="BR21" s="49" t="str">
        <f t="shared" si="21"/>
        <v/>
      </c>
      <c r="BS21" s="50" t="str">
        <f t="shared" si="22"/>
        <v>?</v>
      </c>
      <c r="BT21" s="51" t="str">
        <f t="shared" si="22"/>
        <v>?</v>
      </c>
      <c r="BU21" s="46" t="str">
        <f t="shared" si="23"/>
        <v>?</v>
      </c>
      <c r="BV21" s="52" t="str">
        <f t="shared" si="23"/>
        <v>?</v>
      </c>
      <c r="BW21" s="46" t="str">
        <f t="shared" si="24"/>
        <v>?</v>
      </c>
      <c r="BX21" s="53" t="str">
        <f t="shared" si="24"/>
        <v>?</v>
      </c>
    </row>
    <row r="22" spans="1:76" ht="16.5" customHeight="1" x14ac:dyDescent="0.3">
      <c r="A22" s="27" t="s">
        <v>46</v>
      </c>
      <c r="B22" s="59"/>
      <c r="C22" s="58" t="str">
        <f t="shared" si="58"/>
        <v/>
      </c>
      <c r="D22" s="59"/>
      <c r="E22" s="58" t="str">
        <f t="shared" si="59"/>
        <v/>
      </c>
      <c r="F22" s="59"/>
      <c r="G22" s="58" t="str">
        <f t="shared" si="60"/>
        <v/>
      </c>
      <c r="H22" s="59"/>
      <c r="I22" s="58" t="str">
        <f t="shared" si="61"/>
        <v/>
      </c>
      <c r="J22" s="59"/>
      <c r="K22" s="58" t="str">
        <f t="shared" si="62"/>
        <v/>
      </c>
      <c r="L22" s="59"/>
      <c r="M22" s="58" t="str">
        <f t="shared" si="63"/>
        <v/>
      </c>
      <c r="N22" s="59"/>
      <c r="O22" s="58" t="str">
        <f t="shared" si="64"/>
        <v/>
      </c>
      <c r="P22" s="59"/>
      <c r="Q22" s="58" t="str">
        <f t="shared" si="65"/>
        <v/>
      </c>
      <c r="R22" s="59"/>
      <c r="S22" s="58" t="str">
        <f t="shared" si="66"/>
        <v/>
      </c>
      <c r="T22" s="59"/>
      <c r="U22" s="58" t="str">
        <f t="shared" si="67"/>
        <v/>
      </c>
      <c r="V22" s="59"/>
      <c r="W22" s="58" t="str">
        <f t="shared" si="68"/>
        <v/>
      </c>
      <c r="X22" s="59"/>
      <c r="Y22" s="58" t="str">
        <f t="shared" si="69"/>
        <v/>
      </c>
      <c r="Z22" s="59"/>
      <c r="AA22" s="58" t="str">
        <f t="shared" si="70"/>
        <v/>
      </c>
      <c r="AB22" s="59"/>
      <c r="AC22" s="58" t="str">
        <f t="shared" si="71"/>
        <v/>
      </c>
      <c r="AD22" s="59"/>
      <c r="AE22" s="58" t="str">
        <f t="shared" si="72"/>
        <v/>
      </c>
      <c r="AF22" s="59"/>
      <c r="AG22" s="58" t="str">
        <f t="shared" si="73"/>
        <v/>
      </c>
      <c r="AH22" s="59"/>
      <c r="AI22" s="58" t="str">
        <f t="shared" si="74"/>
        <v/>
      </c>
      <c r="AJ22" s="59"/>
      <c r="AK22" s="58" t="str">
        <f t="shared" si="75"/>
        <v/>
      </c>
      <c r="AL22" s="59"/>
      <c r="AM22" s="58" t="str">
        <f t="shared" si="76"/>
        <v/>
      </c>
      <c r="AN22" s="59"/>
      <c r="AO22" s="58" t="str">
        <f t="shared" si="77"/>
        <v/>
      </c>
      <c r="AP22" s="59"/>
      <c r="AQ22" s="58" t="str">
        <f t="shared" si="78"/>
        <v/>
      </c>
      <c r="AR22" s="59"/>
      <c r="AS22" s="58" t="str">
        <f t="shared" si="79"/>
        <v/>
      </c>
      <c r="AT22" s="59"/>
      <c r="AU22" s="58" t="str">
        <f t="shared" si="80"/>
        <v/>
      </c>
      <c r="AV22" s="59"/>
      <c r="AW22" s="58" t="str">
        <f t="shared" si="81"/>
        <v/>
      </c>
      <c r="AX22" s="59"/>
      <c r="AY22" s="58" t="str">
        <f t="shared" si="82"/>
        <v/>
      </c>
      <c r="AZ22" s="59"/>
      <c r="BA22" s="58" t="str">
        <f t="shared" si="83"/>
        <v/>
      </c>
      <c r="BB22" s="59"/>
      <c r="BC22" s="58" t="str">
        <f t="shared" si="84"/>
        <v/>
      </c>
      <c r="BD22" s="59"/>
      <c r="BE22" s="58" t="str">
        <f t="shared" si="85"/>
        <v/>
      </c>
      <c r="BF22" s="59"/>
      <c r="BG22" s="58" t="str">
        <f t="shared" si="86"/>
        <v/>
      </c>
      <c r="BH22" s="59"/>
      <c r="BI22" s="58" t="str">
        <f t="shared" si="87"/>
        <v/>
      </c>
      <c r="BK22" s="143" t="s">
        <v>46</v>
      </c>
      <c r="BL22" s="44">
        <f t="shared" si="16"/>
        <v>0</v>
      </c>
      <c r="BM22" s="45" t="str">
        <f t="shared" si="17"/>
        <v/>
      </c>
      <c r="BN22" s="46" t="str">
        <f t="shared" si="18"/>
        <v>?</v>
      </c>
      <c r="BO22" s="47" t="str">
        <f t="shared" si="19"/>
        <v/>
      </c>
      <c r="BP22" s="48" t="str">
        <f t="shared" si="20"/>
        <v/>
      </c>
      <c r="BQ22" s="53" t="str">
        <f t="shared" si="41"/>
        <v>?</v>
      </c>
      <c r="BR22" s="49" t="str">
        <f t="shared" si="21"/>
        <v/>
      </c>
      <c r="BS22" s="50" t="str">
        <f t="shared" si="22"/>
        <v>?</v>
      </c>
      <c r="BT22" s="51" t="str">
        <f t="shared" si="22"/>
        <v>?</v>
      </c>
      <c r="BU22" s="46" t="str">
        <f t="shared" si="23"/>
        <v>?</v>
      </c>
      <c r="BV22" s="52" t="str">
        <f t="shared" si="23"/>
        <v>?</v>
      </c>
      <c r="BW22" s="46" t="str">
        <f t="shared" si="24"/>
        <v>?</v>
      </c>
      <c r="BX22" s="53" t="str">
        <f t="shared" si="24"/>
        <v>?</v>
      </c>
    </row>
    <row r="23" spans="1:76" ht="16.5" customHeight="1" x14ac:dyDescent="0.3">
      <c r="A23" s="27" t="s">
        <v>47</v>
      </c>
      <c r="B23" s="59"/>
      <c r="C23" s="58" t="str">
        <f t="shared" si="58"/>
        <v/>
      </c>
      <c r="D23" s="59"/>
      <c r="E23" s="58" t="str">
        <f t="shared" si="59"/>
        <v/>
      </c>
      <c r="F23" s="59"/>
      <c r="G23" s="58" t="str">
        <f t="shared" si="60"/>
        <v/>
      </c>
      <c r="H23" s="59"/>
      <c r="I23" s="58" t="str">
        <f t="shared" si="61"/>
        <v/>
      </c>
      <c r="J23" s="59"/>
      <c r="K23" s="58" t="str">
        <f t="shared" si="62"/>
        <v/>
      </c>
      <c r="L23" s="59"/>
      <c r="M23" s="58" t="str">
        <f t="shared" si="63"/>
        <v/>
      </c>
      <c r="N23" s="59"/>
      <c r="O23" s="58" t="str">
        <f t="shared" si="64"/>
        <v/>
      </c>
      <c r="P23" s="59"/>
      <c r="Q23" s="58" t="str">
        <f t="shared" si="65"/>
        <v/>
      </c>
      <c r="R23" s="59"/>
      <c r="S23" s="58" t="str">
        <f t="shared" si="66"/>
        <v/>
      </c>
      <c r="T23" s="59"/>
      <c r="U23" s="58" t="str">
        <f t="shared" si="67"/>
        <v/>
      </c>
      <c r="V23" s="59"/>
      <c r="W23" s="58" t="str">
        <f t="shared" si="68"/>
        <v/>
      </c>
      <c r="X23" s="59"/>
      <c r="Y23" s="58" t="str">
        <f t="shared" si="69"/>
        <v/>
      </c>
      <c r="Z23" s="59"/>
      <c r="AA23" s="58" t="str">
        <f t="shared" si="70"/>
        <v/>
      </c>
      <c r="AB23" s="59"/>
      <c r="AC23" s="58" t="str">
        <f t="shared" si="71"/>
        <v/>
      </c>
      <c r="AD23" s="59"/>
      <c r="AE23" s="58" t="str">
        <f t="shared" si="72"/>
        <v/>
      </c>
      <c r="AF23" s="59"/>
      <c r="AG23" s="58" t="str">
        <f t="shared" si="73"/>
        <v/>
      </c>
      <c r="AH23" s="59"/>
      <c r="AI23" s="58" t="str">
        <f t="shared" si="74"/>
        <v/>
      </c>
      <c r="AJ23" s="59"/>
      <c r="AK23" s="58" t="str">
        <f t="shared" si="75"/>
        <v/>
      </c>
      <c r="AL23" s="59"/>
      <c r="AM23" s="58" t="str">
        <f t="shared" si="76"/>
        <v/>
      </c>
      <c r="AN23" s="59"/>
      <c r="AO23" s="58" t="str">
        <f t="shared" si="77"/>
        <v/>
      </c>
      <c r="AP23" s="59"/>
      <c r="AQ23" s="58" t="str">
        <f t="shared" si="78"/>
        <v/>
      </c>
      <c r="AR23" s="59"/>
      <c r="AS23" s="58" t="str">
        <f t="shared" si="79"/>
        <v/>
      </c>
      <c r="AT23" s="59"/>
      <c r="AU23" s="58" t="str">
        <f t="shared" si="80"/>
        <v/>
      </c>
      <c r="AV23" s="59"/>
      <c r="AW23" s="58" t="str">
        <f t="shared" si="81"/>
        <v/>
      </c>
      <c r="AX23" s="59"/>
      <c r="AY23" s="58" t="str">
        <f t="shared" si="82"/>
        <v/>
      </c>
      <c r="AZ23" s="59"/>
      <c r="BA23" s="58" t="str">
        <f t="shared" si="83"/>
        <v/>
      </c>
      <c r="BB23" s="59"/>
      <c r="BC23" s="58" t="str">
        <f t="shared" si="84"/>
        <v/>
      </c>
      <c r="BD23" s="59"/>
      <c r="BE23" s="58" t="str">
        <f t="shared" si="85"/>
        <v/>
      </c>
      <c r="BF23" s="59"/>
      <c r="BG23" s="58" t="str">
        <f t="shared" si="86"/>
        <v/>
      </c>
      <c r="BH23" s="59"/>
      <c r="BI23" s="58" t="str">
        <f t="shared" si="87"/>
        <v/>
      </c>
      <c r="BK23" s="143" t="s">
        <v>47</v>
      </c>
      <c r="BL23" s="44">
        <f t="shared" si="16"/>
        <v>0</v>
      </c>
      <c r="BM23" s="45" t="str">
        <f t="shared" si="17"/>
        <v/>
      </c>
      <c r="BN23" s="46" t="str">
        <f t="shared" si="18"/>
        <v>?</v>
      </c>
      <c r="BO23" s="47" t="str">
        <f t="shared" si="19"/>
        <v/>
      </c>
      <c r="BP23" s="48" t="str">
        <f t="shared" si="20"/>
        <v/>
      </c>
      <c r="BQ23" s="53" t="str">
        <f t="shared" si="41"/>
        <v>?</v>
      </c>
      <c r="BR23" s="49" t="str">
        <f t="shared" si="21"/>
        <v/>
      </c>
      <c r="BS23" s="50" t="str">
        <f t="shared" si="22"/>
        <v>?</v>
      </c>
      <c r="BT23" s="51" t="str">
        <f t="shared" si="22"/>
        <v>?</v>
      </c>
      <c r="BU23" s="46" t="str">
        <f t="shared" si="23"/>
        <v>?</v>
      </c>
      <c r="BV23" s="52" t="str">
        <f t="shared" si="23"/>
        <v>?</v>
      </c>
      <c r="BW23" s="46" t="str">
        <f t="shared" si="24"/>
        <v>?</v>
      </c>
      <c r="BX23" s="53" t="str">
        <f t="shared" si="24"/>
        <v>?</v>
      </c>
    </row>
    <row r="24" spans="1:76" ht="16.5" customHeight="1" x14ac:dyDescent="0.3">
      <c r="A24" s="27" t="s">
        <v>48</v>
      </c>
      <c r="B24" s="59"/>
      <c r="C24" s="58" t="str">
        <f t="shared" si="58"/>
        <v/>
      </c>
      <c r="D24" s="59"/>
      <c r="E24" s="58" t="str">
        <f t="shared" si="59"/>
        <v/>
      </c>
      <c r="F24" s="59"/>
      <c r="G24" s="58" t="str">
        <f t="shared" si="60"/>
        <v/>
      </c>
      <c r="H24" s="59"/>
      <c r="I24" s="58" t="str">
        <f t="shared" si="61"/>
        <v/>
      </c>
      <c r="J24" s="59"/>
      <c r="K24" s="58" t="str">
        <f t="shared" si="62"/>
        <v/>
      </c>
      <c r="L24" s="59"/>
      <c r="M24" s="58" t="str">
        <f t="shared" si="63"/>
        <v/>
      </c>
      <c r="N24" s="59"/>
      <c r="O24" s="58" t="str">
        <f t="shared" si="64"/>
        <v/>
      </c>
      <c r="P24" s="59"/>
      <c r="Q24" s="58" t="str">
        <f t="shared" si="65"/>
        <v/>
      </c>
      <c r="R24" s="59"/>
      <c r="S24" s="58" t="str">
        <f t="shared" si="66"/>
        <v/>
      </c>
      <c r="T24" s="59"/>
      <c r="U24" s="58" t="str">
        <f t="shared" si="67"/>
        <v/>
      </c>
      <c r="V24" s="59"/>
      <c r="W24" s="58" t="str">
        <f t="shared" si="68"/>
        <v/>
      </c>
      <c r="X24" s="59"/>
      <c r="Y24" s="58" t="str">
        <f t="shared" si="69"/>
        <v/>
      </c>
      <c r="Z24" s="59"/>
      <c r="AA24" s="58" t="str">
        <f t="shared" si="70"/>
        <v/>
      </c>
      <c r="AB24" s="59"/>
      <c r="AC24" s="58" t="str">
        <f t="shared" si="71"/>
        <v/>
      </c>
      <c r="AD24" s="59"/>
      <c r="AE24" s="58" t="str">
        <f t="shared" si="72"/>
        <v/>
      </c>
      <c r="AF24" s="59"/>
      <c r="AG24" s="58" t="str">
        <f t="shared" si="73"/>
        <v/>
      </c>
      <c r="AH24" s="59"/>
      <c r="AI24" s="58" t="str">
        <f t="shared" si="74"/>
        <v/>
      </c>
      <c r="AJ24" s="59"/>
      <c r="AK24" s="58" t="str">
        <f t="shared" si="75"/>
        <v/>
      </c>
      <c r="AL24" s="59"/>
      <c r="AM24" s="58" t="str">
        <f t="shared" si="76"/>
        <v/>
      </c>
      <c r="AN24" s="59"/>
      <c r="AO24" s="58" t="str">
        <f t="shared" si="77"/>
        <v/>
      </c>
      <c r="AP24" s="59"/>
      <c r="AQ24" s="58" t="str">
        <f t="shared" si="78"/>
        <v/>
      </c>
      <c r="AR24" s="59"/>
      <c r="AS24" s="58" t="str">
        <f t="shared" si="79"/>
        <v/>
      </c>
      <c r="AT24" s="59"/>
      <c r="AU24" s="58" t="str">
        <f t="shared" si="80"/>
        <v/>
      </c>
      <c r="AV24" s="59"/>
      <c r="AW24" s="58" t="str">
        <f t="shared" si="81"/>
        <v/>
      </c>
      <c r="AX24" s="59"/>
      <c r="AY24" s="58" t="str">
        <f t="shared" si="82"/>
        <v/>
      </c>
      <c r="AZ24" s="59"/>
      <c r="BA24" s="58" t="str">
        <f t="shared" si="83"/>
        <v/>
      </c>
      <c r="BB24" s="59"/>
      <c r="BC24" s="58" t="str">
        <f t="shared" si="84"/>
        <v/>
      </c>
      <c r="BD24" s="59"/>
      <c r="BE24" s="58" t="str">
        <f t="shared" si="85"/>
        <v/>
      </c>
      <c r="BF24" s="59"/>
      <c r="BG24" s="58" t="str">
        <f t="shared" si="86"/>
        <v/>
      </c>
      <c r="BH24" s="59"/>
      <c r="BI24" s="58" t="str">
        <f t="shared" si="87"/>
        <v/>
      </c>
      <c r="BK24" s="143" t="s">
        <v>48</v>
      </c>
      <c r="BL24" s="44">
        <f t="shared" si="16"/>
        <v>0</v>
      </c>
      <c r="BM24" s="45" t="str">
        <f t="shared" si="17"/>
        <v/>
      </c>
      <c r="BN24" s="46" t="str">
        <f t="shared" si="18"/>
        <v>?</v>
      </c>
      <c r="BO24" s="47" t="str">
        <f t="shared" si="19"/>
        <v/>
      </c>
      <c r="BP24" s="48" t="str">
        <f t="shared" si="20"/>
        <v/>
      </c>
      <c r="BQ24" s="53" t="str">
        <f t="shared" si="41"/>
        <v>?</v>
      </c>
      <c r="BR24" s="49" t="str">
        <f t="shared" si="21"/>
        <v/>
      </c>
      <c r="BS24" s="50" t="str">
        <f t="shared" si="22"/>
        <v>?</v>
      </c>
      <c r="BT24" s="51" t="str">
        <f t="shared" si="22"/>
        <v>?</v>
      </c>
      <c r="BU24" s="46" t="str">
        <f t="shared" si="23"/>
        <v>?</v>
      </c>
      <c r="BV24" s="52" t="str">
        <f t="shared" si="23"/>
        <v>?</v>
      </c>
      <c r="BW24" s="46" t="str">
        <f t="shared" si="24"/>
        <v>?</v>
      </c>
      <c r="BX24" s="53" t="str">
        <f t="shared" si="24"/>
        <v>?</v>
      </c>
    </row>
    <row r="25" spans="1:76" ht="16.5" customHeight="1" x14ac:dyDescent="0.3">
      <c r="A25" s="27" t="s">
        <v>49</v>
      </c>
      <c r="B25" s="59"/>
      <c r="C25" s="58" t="str">
        <f t="shared" si="58"/>
        <v/>
      </c>
      <c r="D25" s="59"/>
      <c r="E25" s="58" t="str">
        <f t="shared" si="59"/>
        <v/>
      </c>
      <c r="F25" s="59"/>
      <c r="G25" s="58" t="str">
        <f t="shared" si="60"/>
        <v/>
      </c>
      <c r="H25" s="59"/>
      <c r="I25" s="58" t="str">
        <f t="shared" si="61"/>
        <v/>
      </c>
      <c r="J25" s="59"/>
      <c r="K25" s="58" t="str">
        <f t="shared" si="62"/>
        <v/>
      </c>
      <c r="L25" s="59"/>
      <c r="M25" s="58" t="str">
        <f t="shared" si="63"/>
        <v/>
      </c>
      <c r="N25" s="59"/>
      <c r="O25" s="58" t="str">
        <f t="shared" si="64"/>
        <v/>
      </c>
      <c r="P25" s="59"/>
      <c r="Q25" s="58" t="str">
        <f t="shared" si="65"/>
        <v/>
      </c>
      <c r="R25" s="59"/>
      <c r="S25" s="58" t="str">
        <f t="shared" si="66"/>
        <v/>
      </c>
      <c r="T25" s="59"/>
      <c r="U25" s="58" t="str">
        <f t="shared" si="67"/>
        <v/>
      </c>
      <c r="V25" s="59"/>
      <c r="W25" s="58" t="str">
        <f t="shared" si="68"/>
        <v/>
      </c>
      <c r="X25" s="59"/>
      <c r="Y25" s="58" t="str">
        <f t="shared" si="69"/>
        <v/>
      </c>
      <c r="Z25" s="59"/>
      <c r="AA25" s="58" t="str">
        <f t="shared" si="70"/>
        <v/>
      </c>
      <c r="AB25" s="59"/>
      <c r="AC25" s="58" t="str">
        <f t="shared" si="71"/>
        <v/>
      </c>
      <c r="AD25" s="59"/>
      <c r="AE25" s="58" t="str">
        <f t="shared" si="72"/>
        <v/>
      </c>
      <c r="AF25" s="59"/>
      <c r="AG25" s="58" t="str">
        <f t="shared" si="73"/>
        <v/>
      </c>
      <c r="AH25" s="59"/>
      <c r="AI25" s="58" t="str">
        <f t="shared" si="74"/>
        <v/>
      </c>
      <c r="AJ25" s="59"/>
      <c r="AK25" s="58" t="str">
        <f t="shared" si="75"/>
        <v/>
      </c>
      <c r="AL25" s="59"/>
      <c r="AM25" s="58" t="str">
        <f t="shared" si="76"/>
        <v/>
      </c>
      <c r="AN25" s="59"/>
      <c r="AO25" s="58" t="str">
        <f t="shared" si="77"/>
        <v/>
      </c>
      <c r="AP25" s="59"/>
      <c r="AQ25" s="58" t="str">
        <f t="shared" si="78"/>
        <v/>
      </c>
      <c r="AR25" s="59"/>
      <c r="AS25" s="58" t="str">
        <f t="shared" si="79"/>
        <v/>
      </c>
      <c r="AT25" s="59"/>
      <c r="AU25" s="58" t="str">
        <f t="shared" si="80"/>
        <v/>
      </c>
      <c r="AV25" s="59"/>
      <c r="AW25" s="58" t="str">
        <f t="shared" si="81"/>
        <v/>
      </c>
      <c r="AX25" s="59"/>
      <c r="AY25" s="58" t="str">
        <f t="shared" si="82"/>
        <v/>
      </c>
      <c r="AZ25" s="59"/>
      <c r="BA25" s="58" t="str">
        <f t="shared" si="83"/>
        <v/>
      </c>
      <c r="BB25" s="59"/>
      <c r="BC25" s="58" t="str">
        <f t="shared" si="84"/>
        <v/>
      </c>
      <c r="BD25" s="59"/>
      <c r="BE25" s="58" t="str">
        <f t="shared" si="85"/>
        <v/>
      </c>
      <c r="BF25" s="59"/>
      <c r="BG25" s="58" t="str">
        <f t="shared" si="86"/>
        <v/>
      </c>
      <c r="BH25" s="59"/>
      <c r="BI25" s="58" t="str">
        <f t="shared" si="87"/>
        <v/>
      </c>
      <c r="BK25" s="143" t="s">
        <v>49</v>
      </c>
      <c r="BL25" s="44">
        <f t="shared" si="16"/>
        <v>0</v>
      </c>
      <c r="BM25" s="45" t="str">
        <f t="shared" si="17"/>
        <v/>
      </c>
      <c r="BN25" s="46" t="str">
        <f t="shared" si="18"/>
        <v>?</v>
      </c>
      <c r="BO25" s="47" t="str">
        <f t="shared" si="19"/>
        <v/>
      </c>
      <c r="BP25" s="48" t="str">
        <f t="shared" si="20"/>
        <v/>
      </c>
      <c r="BQ25" s="53" t="str">
        <f t="shared" si="41"/>
        <v>?</v>
      </c>
      <c r="BR25" s="49" t="str">
        <f t="shared" si="21"/>
        <v/>
      </c>
      <c r="BS25" s="50" t="str">
        <f t="shared" si="22"/>
        <v>?</v>
      </c>
      <c r="BT25" s="51" t="str">
        <f t="shared" si="22"/>
        <v>?</v>
      </c>
      <c r="BU25" s="46" t="str">
        <f t="shared" si="23"/>
        <v>?</v>
      </c>
      <c r="BV25" s="52" t="str">
        <f t="shared" si="23"/>
        <v>?</v>
      </c>
      <c r="BW25" s="46" t="str">
        <f t="shared" si="24"/>
        <v>?</v>
      </c>
      <c r="BX25" s="53" t="str">
        <f t="shared" si="24"/>
        <v>?</v>
      </c>
    </row>
    <row r="26" spans="1:76" ht="16.5" customHeight="1" x14ac:dyDescent="0.3">
      <c r="A26" s="27" t="s">
        <v>50</v>
      </c>
      <c r="B26" s="59"/>
      <c r="C26" s="58" t="str">
        <f t="shared" si="58"/>
        <v/>
      </c>
      <c r="D26" s="59"/>
      <c r="E26" s="58" t="str">
        <f t="shared" si="59"/>
        <v/>
      </c>
      <c r="F26" s="59"/>
      <c r="G26" s="58" t="str">
        <f t="shared" si="60"/>
        <v/>
      </c>
      <c r="H26" s="59"/>
      <c r="I26" s="58" t="str">
        <f t="shared" si="61"/>
        <v/>
      </c>
      <c r="J26" s="59"/>
      <c r="K26" s="58" t="str">
        <f t="shared" si="62"/>
        <v/>
      </c>
      <c r="L26" s="59"/>
      <c r="M26" s="58" t="str">
        <f t="shared" si="63"/>
        <v/>
      </c>
      <c r="N26" s="59"/>
      <c r="O26" s="58" t="str">
        <f t="shared" si="64"/>
        <v/>
      </c>
      <c r="P26" s="59"/>
      <c r="Q26" s="58" t="str">
        <f t="shared" si="65"/>
        <v/>
      </c>
      <c r="R26" s="59"/>
      <c r="S26" s="58" t="str">
        <f t="shared" si="66"/>
        <v/>
      </c>
      <c r="T26" s="59"/>
      <c r="U26" s="58" t="str">
        <f t="shared" si="67"/>
        <v/>
      </c>
      <c r="V26" s="59"/>
      <c r="W26" s="58" t="str">
        <f t="shared" si="68"/>
        <v/>
      </c>
      <c r="X26" s="59"/>
      <c r="Y26" s="58" t="str">
        <f t="shared" si="69"/>
        <v/>
      </c>
      <c r="Z26" s="59"/>
      <c r="AA26" s="58" t="str">
        <f t="shared" si="70"/>
        <v/>
      </c>
      <c r="AB26" s="59"/>
      <c r="AC26" s="58" t="str">
        <f t="shared" si="71"/>
        <v/>
      </c>
      <c r="AD26" s="59"/>
      <c r="AE26" s="58" t="str">
        <f t="shared" si="72"/>
        <v/>
      </c>
      <c r="AF26" s="59"/>
      <c r="AG26" s="58" t="str">
        <f t="shared" si="73"/>
        <v/>
      </c>
      <c r="AH26" s="59"/>
      <c r="AI26" s="58" t="str">
        <f t="shared" si="74"/>
        <v/>
      </c>
      <c r="AJ26" s="59"/>
      <c r="AK26" s="58" t="str">
        <f t="shared" si="75"/>
        <v/>
      </c>
      <c r="AL26" s="59"/>
      <c r="AM26" s="58" t="str">
        <f t="shared" si="76"/>
        <v/>
      </c>
      <c r="AN26" s="59"/>
      <c r="AO26" s="58" t="str">
        <f t="shared" si="77"/>
        <v/>
      </c>
      <c r="AP26" s="59"/>
      <c r="AQ26" s="58" t="str">
        <f t="shared" si="78"/>
        <v/>
      </c>
      <c r="AR26" s="59"/>
      <c r="AS26" s="58" t="str">
        <f t="shared" si="79"/>
        <v/>
      </c>
      <c r="AT26" s="59"/>
      <c r="AU26" s="58" t="str">
        <f t="shared" si="80"/>
        <v/>
      </c>
      <c r="AV26" s="59"/>
      <c r="AW26" s="58" t="str">
        <f t="shared" si="81"/>
        <v/>
      </c>
      <c r="AX26" s="59"/>
      <c r="AY26" s="58" t="str">
        <f t="shared" si="82"/>
        <v/>
      </c>
      <c r="AZ26" s="59"/>
      <c r="BA26" s="58" t="str">
        <f t="shared" si="83"/>
        <v/>
      </c>
      <c r="BB26" s="59"/>
      <c r="BC26" s="58" t="str">
        <f t="shared" si="84"/>
        <v/>
      </c>
      <c r="BD26" s="59"/>
      <c r="BE26" s="58" t="str">
        <f t="shared" si="85"/>
        <v/>
      </c>
      <c r="BF26" s="59"/>
      <c r="BG26" s="58" t="str">
        <f t="shared" si="86"/>
        <v/>
      </c>
      <c r="BH26" s="59"/>
      <c r="BI26" s="58" t="str">
        <f t="shared" si="87"/>
        <v/>
      </c>
      <c r="BK26" s="143" t="s">
        <v>50</v>
      </c>
      <c r="BL26" s="44">
        <f t="shared" si="16"/>
        <v>0</v>
      </c>
      <c r="BM26" s="45" t="str">
        <f t="shared" si="17"/>
        <v/>
      </c>
      <c r="BN26" s="46" t="str">
        <f t="shared" si="18"/>
        <v>?</v>
      </c>
      <c r="BO26" s="47" t="str">
        <f t="shared" si="19"/>
        <v/>
      </c>
      <c r="BP26" s="48" t="str">
        <f t="shared" si="20"/>
        <v/>
      </c>
      <c r="BQ26" s="53" t="str">
        <f t="shared" si="41"/>
        <v>?</v>
      </c>
      <c r="BR26" s="49" t="str">
        <f t="shared" si="21"/>
        <v/>
      </c>
      <c r="BS26" s="50" t="str">
        <f t="shared" si="22"/>
        <v>?</v>
      </c>
      <c r="BT26" s="51" t="str">
        <f t="shared" si="22"/>
        <v>?</v>
      </c>
      <c r="BU26" s="46" t="str">
        <f t="shared" si="23"/>
        <v>?</v>
      </c>
      <c r="BV26" s="52" t="str">
        <f t="shared" si="23"/>
        <v>?</v>
      </c>
      <c r="BW26" s="46" t="str">
        <f t="shared" si="24"/>
        <v>?</v>
      </c>
      <c r="BX26" s="53" t="str">
        <f t="shared" si="24"/>
        <v>?</v>
      </c>
    </row>
    <row r="27" spans="1:76" ht="16.5" customHeight="1" x14ac:dyDescent="0.3">
      <c r="A27" s="27" t="s">
        <v>51</v>
      </c>
      <c r="B27" s="59"/>
      <c r="C27" s="58" t="s">
        <v>28</v>
      </c>
      <c r="D27" s="59"/>
      <c r="E27" s="58" t="s">
        <v>28</v>
      </c>
      <c r="F27" s="59"/>
      <c r="G27" s="58" t="s">
        <v>28</v>
      </c>
      <c r="H27" s="59"/>
      <c r="I27" s="58" t="s">
        <v>28</v>
      </c>
      <c r="J27" s="59"/>
      <c r="K27" s="58" t="s">
        <v>28</v>
      </c>
      <c r="L27" s="59"/>
      <c r="M27" s="58" t="s">
        <v>28</v>
      </c>
      <c r="N27" s="59"/>
      <c r="O27" s="58" t="s">
        <v>28</v>
      </c>
      <c r="P27" s="59"/>
      <c r="Q27" s="58" t="s">
        <v>28</v>
      </c>
      <c r="R27" s="59"/>
      <c r="S27" s="58" t="s">
        <v>28</v>
      </c>
      <c r="T27" s="59"/>
      <c r="U27" s="58" t="s">
        <v>28</v>
      </c>
      <c r="V27" s="59"/>
      <c r="W27" s="58" t="s">
        <v>28</v>
      </c>
      <c r="X27" s="59"/>
      <c r="Y27" s="58" t="s">
        <v>28</v>
      </c>
      <c r="Z27" s="59"/>
      <c r="AA27" s="58" t="s">
        <v>28</v>
      </c>
      <c r="AB27" s="59"/>
      <c r="AC27" s="58" t="s">
        <v>28</v>
      </c>
      <c r="AD27" s="59"/>
      <c r="AE27" s="58" t="s">
        <v>28</v>
      </c>
      <c r="AF27" s="59"/>
      <c r="AG27" s="58" t="s">
        <v>28</v>
      </c>
      <c r="AH27" s="59"/>
      <c r="AI27" s="58" t="s">
        <v>28</v>
      </c>
      <c r="AJ27" s="59"/>
      <c r="AK27" s="58" t="s">
        <v>28</v>
      </c>
      <c r="AL27" s="59"/>
      <c r="AM27" s="58" t="s">
        <v>28</v>
      </c>
      <c r="AN27" s="59"/>
      <c r="AO27" s="58" t="s">
        <v>28</v>
      </c>
      <c r="AP27" s="59"/>
      <c r="AQ27" s="58" t="s">
        <v>28</v>
      </c>
      <c r="AR27" s="59"/>
      <c r="AS27" s="58" t="s">
        <v>28</v>
      </c>
      <c r="AT27" s="59"/>
      <c r="AU27" s="58" t="s">
        <v>28</v>
      </c>
      <c r="AV27" s="59"/>
      <c r="AW27" s="58" t="s">
        <v>28</v>
      </c>
      <c r="AX27" s="59"/>
      <c r="AY27" s="58" t="s">
        <v>28</v>
      </c>
      <c r="AZ27" s="59"/>
      <c r="BA27" s="58" t="s">
        <v>28</v>
      </c>
      <c r="BB27" s="59"/>
      <c r="BC27" s="58" t="s">
        <v>28</v>
      </c>
      <c r="BD27" s="59"/>
      <c r="BE27" s="58" t="s">
        <v>28</v>
      </c>
      <c r="BF27" s="59"/>
      <c r="BG27" s="58" t="s">
        <v>28</v>
      </c>
      <c r="BH27" s="59"/>
      <c r="BI27" s="58" t="s">
        <v>28</v>
      </c>
      <c r="BK27" s="143" t="s">
        <v>51</v>
      </c>
      <c r="BL27" s="44">
        <f t="shared" si="16"/>
        <v>0</v>
      </c>
      <c r="BM27" s="32" t="str">
        <f t="shared" si="17"/>
        <v/>
      </c>
      <c r="BN27" s="33" t="str">
        <f t="shared" si="18"/>
        <v>?</v>
      </c>
      <c r="BO27" s="34" t="str">
        <f t="shared" si="19"/>
        <v/>
      </c>
      <c r="BP27" s="35" t="str">
        <f t="shared" si="20"/>
        <v/>
      </c>
      <c r="BQ27" s="19" t="s">
        <v>28</v>
      </c>
      <c r="BR27" s="37" t="str">
        <f t="shared" si="21"/>
        <v/>
      </c>
      <c r="BS27" s="50" t="str">
        <f t="shared" si="22"/>
        <v>?</v>
      </c>
      <c r="BT27" s="39" t="s">
        <v>28</v>
      </c>
      <c r="BU27" s="46" t="str">
        <f t="shared" si="23"/>
        <v>?</v>
      </c>
      <c r="BV27" s="40" t="s">
        <v>28</v>
      </c>
      <c r="BW27" s="33" t="str">
        <f t="shared" si="24"/>
        <v>?</v>
      </c>
      <c r="BX27" s="36" t="s">
        <v>28</v>
      </c>
    </row>
    <row r="28" spans="1:76" ht="16.5" customHeight="1" x14ac:dyDescent="0.3">
      <c r="A28" s="65" t="s">
        <v>74</v>
      </c>
      <c r="B28" s="55"/>
      <c r="C28" s="56"/>
      <c r="D28" s="55"/>
      <c r="E28" s="56"/>
      <c r="F28" s="55"/>
      <c r="G28" s="56"/>
      <c r="H28" s="55"/>
      <c r="I28" s="56"/>
      <c r="J28" s="55"/>
      <c r="K28" s="56"/>
      <c r="L28" s="55"/>
      <c r="M28" s="56"/>
      <c r="N28" s="55"/>
      <c r="O28" s="56"/>
      <c r="P28" s="55"/>
      <c r="Q28" s="56"/>
      <c r="R28" s="55"/>
      <c r="S28" s="56"/>
      <c r="T28" s="55"/>
      <c r="U28" s="56"/>
      <c r="V28" s="55"/>
      <c r="W28" s="56"/>
      <c r="X28" s="55"/>
      <c r="Y28" s="56"/>
      <c r="Z28" s="55"/>
      <c r="AA28" s="56"/>
      <c r="AB28" s="55"/>
      <c r="AC28" s="56"/>
      <c r="AD28" s="55"/>
      <c r="AE28" s="56"/>
      <c r="AF28" s="55"/>
      <c r="AG28" s="56"/>
      <c r="AH28" s="55"/>
      <c r="AI28" s="56"/>
      <c r="AJ28" s="55"/>
      <c r="AK28" s="56"/>
      <c r="AL28" s="55"/>
      <c r="AM28" s="56"/>
      <c r="AN28" s="55"/>
      <c r="AO28" s="56"/>
      <c r="AP28" s="55"/>
      <c r="AQ28" s="56"/>
      <c r="AR28" s="55"/>
      <c r="AS28" s="56"/>
      <c r="AT28" s="55"/>
      <c r="AU28" s="56"/>
      <c r="AV28" s="55"/>
      <c r="AW28" s="56"/>
      <c r="AX28" s="55"/>
      <c r="AY28" s="56"/>
      <c r="AZ28" s="55"/>
      <c r="BA28" s="56"/>
      <c r="BB28" s="55"/>
      <c r="BC28" s="56"/>
      <c r="BD28" s="55"/>
      <c r="BE28" s="56"/>
      <c r="BF28" s="55"/>
      <c r="BG28" s="56"/>
      <c r="BH28" s="55"/>
      <c r="BI28" s="56"/>
      <c r="BK28" s="142" t="s">
        <v>74</v>
      </c>
      <c r="BL28" s="44">
        <f t="shared" si="16"/>
        <v>0</v>
      </c>
      <c r="BM28" s="45"/>
      <c r="BN28" s="46"/>
      <c r="BO28" s="47"/>
      <c r="BP28" s="48"/>
      <c r="BQ28" s="53"/>
      <c r="BR28" s="49"/>
      <c r="BS28" s="50"/>
      <c r="BT28" s="51"/>
      <c r="BU28" s="46"/>
      <c r="BV28" s="52"/>
      <c r="BW28" s="46"/>
      <c r="BX28" s="53"/>
    </row>
    <row r="29" spans="1:76" ht="16.5" customHeight="1" x14ac:dyDescent="0.3">
      <c r="A29" s="27" t="s">
        <v>52</v>
      </c>
      <c r="B29" s="59"/>
      <c r="C29" s="58" t="str">
        <f>IF(AND((B29&gt;0),(B$4&gt;0)),(B29/B$4*100),"")</f>
        <v/>
      </c>
      <c r="D29" s="59"/>
      <c r="E29" s="58" t="str">
        <f>IF(AND((D29&gt;0),(D$4&gt;0)),(D29/D$4*100),"")</f>
        <v/>
      </c>
      <c r="F29" s="59"/>
      <c r="G29" s="58" t="str">
        <f>IF(AND((F29&gt;0),(F$4&gt;0)),(F29/F$4*100),"")</f>
        <v/>
      </c>
      <c r="H29" s="59"/>
      <c r="I29" s="58" t="str">
        <f>IF(AND((H29&gt;0),(H$4&gt;0)),(H29/H$4*100),"")</f>
        <v/>
      </c>
      <c r="J29" s="59"/>
      <c r="K29" s="58" t="str">
        <f>IF(AND((J29&gt;0),(J$4&gt;0)),(J29/J$4*100),"")</f>
        <v/>
      </c>
      <c r="L29" s="59"/>
      <c r="M29" s="58" t="str">
        <f>IF(AND((L29&gt;0),(L$4&gt;0)),(L29/L$4*100),"")</f>
        <v/>
      </c>
      <c r="N29" s="59"/>
      <c r="O29" s="58" t="str">
        <f>IF(AND((N29&gt;0),(N$4&gt;0)),(N29/N$4*100),"")</f>
        <v/>
      </c>
      <c r="P29" s="59"/>
      <c r="Q29" s="58" t="str">
        <f>IF(AND((P29&gt;0),(P$4&gt;0)),(P29/P$4*100),"")</f>
        <v/>
      </c>
      <c r="R29" s="59"/>
      <c r="S29" s="58" t="str">
        <f>IF(AND((R29&gt;0),(R$4&gt;0)),(R29/R$4*100),"")</f>
        <v/>
      </c>
      <c r="T29" s="59"/>
      <c r="U29" s="58" t="str">
        <f>IF(AND((T29&gt;0),(T$4&gt;0)),(T29/T$4*100),"")</f>
        <v/>
      </c>
      <c r="V29" s="59"/>
      <c r="W29" s="58" t="str">
        <f>IF(AND((V29&gt;0),(V$4&gt;0)),(V29/V$4*100),"")</f>
        <v/>
      </c>
      <c r="X29" s="59"/>
      <c r="Y29" s="58" t="str">
        <f>IF(AND((X29&gt;0),(X$4&gt;0)),(X29/X$4*100),"")</f>
        <v/>
      </c>
      <c r="Z29" s="59"/>
      <c r="AA29" s="58" t="str">
        <f>IF(AND((Z29&gt;0),(Z$4&gt;0)),(Z29/Z$4*100),"")</f>
        <v/>
      </c>
      <c r="AB29" s="59"/>
      <c r="AC29" s="58" t="str">
        <f>IF(AND((AB29&gt;0),(AB$4&gt;0)),(AB29/AB$4*100),"")</f>
        <v/>
      </c>
      <c r="AD29" s="59"/>
      <c r="AE29" s="58" t="str">
        <f t="shared" ref="AE29:AE30" si="88">IF(AND((AD29&gt;0),(AD$4&gt;0)),(AD29/AD$4*100),"")</f>
        <v/>
      </c>
      <c r="AF29" s="59"/>
      <c r="AG29" s="58" t="str">
        <f t="shared" ref="AG29:AG30" si="89">IF(AND((AF29&gt;0),(AF$4&gt;0)),(AF29/AF$4*100),"")</f>
        <v/>
      </c>
      <c r="AH29" s="59"/>
      <c r="AI29" s="58" t="str">
        <f t="shared" ref="AI29:AI30" si="90">IF(AND((AH29&gt;0),(AH$4&gt;0)),(AH29/AH$4*100),"")</f>
        <v/>
      </c>
      <c r="AJ29" s="59"/>
      <c r="AK29" s="58" t="str">
        <f t="shared" ref="AK29:AK30" si="91">IF(AND((AJ29&gt;0),(AJ$4&gt;0)),(AJ29/AJ$4*100),"")</f>
        <v/>
      </c>
      <c r="AL29" s="59"/>
      <c r="AM29" s="58" t="str">
        <f t="shared" ref="AM29:AM30" si="92">IF(AND((AL29&gt;0),(AL$4&gt;0)),(AL29/AL$4*100),"")</f>
        <v/>
      </c>
      <c r="AN29" s="59"/>
      <c r="AO29" s="58" t="str">
        <f t="shared" ref="AO29:AO30" si="93">IF(AND((AN29&gt;0),(AN$4&gt;0)),(AN29/AN$4*100),"")</f>
        <v/>
      </c>
      <c r="AP29" s="59"/>
      <c r="AQ29" s="58" t="str">
        <f t="shared" ref="AQ29:AQ30" si="94">IF(AND((AP29&gt;0),(AP$4&gt;0)),(AP29/AP$4*100),"")</f>
        <v/>
      </c>
      <c r="AR29" s="59"/>
      <c r="AS29" s="58" t="str">
        <f t="shared" ref="AS29:AS30" si="95">IF(AND((AR29&gt;0),(AR$4&gt;0)),(AR29/AR$4*100),"")</f>
        <v/>
      </c>
      <c r="AT29" s="59"/>
      <c r="AU29" s="58" t="str">
        <f t="shared" ref="AU29:AU30" si="96">IF(AND((AT29&gt;0),(AT$4&gt;0)),(AT29/AT$4*100),"")</f>
        <v/>
      </c>
      <c r="AV29" s="59"/>
      <c r="AW29" s="58" t="str">
        <f t="shared" ref="AW29:AW30" si="97">IF(AND((AV29&gt;0),(AV$4&gt;0)),(AV29/AV$4*100),"")</f>
        <v/>
      </c>
      <c r="AX29" s="59"/>
      <c r="AY29" s="58" t="str">
        <f t="shared" ref="AY29:AY30" si="98">IF(AND((AX29&gt;0),(AX$4&gt;0)),(AX29/AX$4*100),"")</f>
        <v/>
      </c>
      <c r="AZ29" s="59"/>
      <c r="BA29" s="58" t="str">
        <f t="shared" ref="BA29:BA30" si="99">IF(AND((AZ29&gt;0),(AZ$4&gt;0)),(AZ29/AZ$4*100),"")</f>
        <v/>
      </c>
      <c r="BB29" s="59"/>
      <c r="BC29" s="58" t="str">
        <f t="shared" ref="BC29:BC30" si="100">IF(AND((BB29&gt;0),(BB$4&gt;0)),(BB29/BB$4*100),"")</f>
        <v/>
      </c>
      <c r="BD29" s="59"/>
      <c r="BE29" s="58" t="str">
        <f t="shared" ref="BE29:BE30" si="101">IF(AND((BD29&gt;0),(BD$4&gt;0)),(BD29/BD$4*100),"")</f>
        <v/>
      </c>
      <c r="BF29" s="59"/>
      <c r="BG29" s="58" t="str">
        <f t="shared" ref="BG29:BG30" si="102">IF(AND((BF29&gt;0),(BF$4&gt;0)),(BF29/BF$4*100),"")</f>
        <v/>
      </c>
      <c r="BH29" s="59"/>
      <c r="BI29" s="58" t="str">
        <f t="shared" ref="BI29:BI30" si="103">IF(AND((BH29&gt;0),(BH$4&gt;0)),(BH29/BH$4*100),"")</f>
        <v/>
      </c>
      <c r="BK29" s="143" t="s">
        <v>52</v>
      </c>
      <c r="BL29" s="44">
        <f t="shared" si="16"/>
        <v>0</v>
      </c>
      <c r="BM29" s="45" t="str">
        <f t="shared" si="17"/>
        <v/>
      </c>
      <c r="BN29" s="46" t="str">
        <f t="shared" si="18"/>
        <v>?</v>
      </c>
      <c r="BO29" s="47" t="str">
        <f t="shared" si="19"/>
        <v/>
      </c>
      <c r="BP29" s="48" t="str">
        <f t="shared" si="20"/>
        <v/>
      </c>
      <c r="BQ29" s="53" t="str">
        <f t="shared" si="41"/>
        <v>?</v>
      </c>
      <c r="BR29" s="49" t="str">
        <f t="shared" si="21"/>
        <v/>
      </c>
      <c r="BS29" s="50" t="str">
        <f t="shared" si="22"/>
        <v>?</v>
      </c>
      <c r="BT29" s="51" t="str">
        <f t="shared" si="22"/>
        <v>?</v>
      </c>
      <c r="BU29" s="46" t="str">
        <f t="shared" si="23"/>
        <v>?</v>
      </c>
      <c r="BV29" s="52" t="str">
        <f t="shared" si="23"/>
        <v>?</v>
      </c>
      <c r="BW29" s="46" t="str">
        <f t="shared" si="24"/>
        <v>?</v>
      </c>
      <c r="BX29" s="53" t="str">
        <f t="shared" si="24"/>
        <v>?</v>
      </c>
    </row>
    <row r="30" spans="1:76" ht="16.5" customHeight="1" x14ac:dyDescent="0.3">
      <c r="A30" s="27" t="s">
        <v>53</v>
      </c>
      <c r="B30" s="59"/>
      <c r="C30" s="58" t="str">
        <f>IF(AND((B30&gt;0),(B$4&gt;0)),(B30/B$4*100),"")</f>
        <v/>
      </c>
      <c r="D30" s="59"/>
      <c r="E30" s="58" t="str">
        <f>IF(AND((D30&gt;0),(D$4&gt;0)),(D30/D$4*100),"")</f>
        <v/>
      </c>
      <c r="F30" s="59"/>
      <c r="G30" s="58" t="str">
        <f>IF(AND((F30&gt;0),(F$4&gt;0)),(F30/F$4*100),"")</f>
        <v/>
      </c>
      <c r="H30" s="59"/>
      <c r="I30" s="58" t="str">
        <f>IF(AND((H30&gt;0),(H$4&gt;0)),(H30/H$4*100),"")</f>
        <v/>
      </c>
      <c r="J30" s="59"/>
      <c r="K30" s="58" t="str">
        <f>IF(AND((J30&gt;0),(J$4&gt;0)),(J30/J$4*100),"")</f>
        <v/>
      </c>
      <c r="L30" s="59"/>
      <c r="M30" s="58" t="str">
        <f>IF(AND((L30&gt;0),(L$4&gt;0)),(L30/L$4*100),"")</f>
        <v/>
      </c>
      <c r="N30" s="59"/>
      <c r="O30" s="58" t="str">
        <f>IF(AND((N30&gt;0),(N$4&gt;0)),(N30/N$4*100),"")</f>
        <v/>
      </c>
      <c r="P30" s="59"/>
      <c r="Q30" s="58" t="str">
        <f>IF(AND((P30&gt;0),(P$4&gt;0)),(P30/P$4*100),"")</f>
        <v/>
      </c>
      <c r="R30" s="59"/>
      <c r="S30" s="58" t="str">
        <f>IF(AND((R30&gt;0),(R$4&gt;0)),(R30/R$4*100),"")</f>
        <v/>
      </c>
      <c r="T30" s="59"/>
      <c r="U30" s="58" t="str">
        <f>IF(AND((T30&gt;0),(T$4&gt;0)),(T30/T$4*100),"")</f>
        <v/>
      </c>
      <c r="V30" s="59"/>
      <c r="W30" s="58" t="str">
        <f>IF(AND((V30&gt;0),(V$4&gt;0)),(V30/V$4*100),"")</f>
        <v/>
      </c>
      <c r="X30" s="59"/>
      <c r="Y30" s="58" t="str">
        <f>IF(AND((X30&gt;0),(X$4&gt;0)),(X30/X$4*100),"")</f>
        <v/>
      </c>
      <c r="Z30" s="59"/>
      <c r="AA30" s="58" t="str">
        <f>IF(AND((Z30&gt;0),(Z$4&gt;0)),(Z30/Z$4*100),"")</f>
        <v/>
      </c>
      <c r="AB30" s="59"/>
      <c r="AC30" s="58" t="str">
        <f>IF(AND((AB30&gt;0),(AB$4&gt;0)),(AB30/AB$4*100),"")</f>
        <v/>
      </c>
      <c r="AD30" s="59"/>
      <c r="AE30" s="58" t="str">
        <f t="shared" si="88"/>
        <v/>
      </c>
      <c r="AF30" s="59"/>
      <c r="AG30" s="58" t="str">
        <f t="shared" si="89"/>
        <v/>
      </c>
      <c r="AH30" s="59"/>
      <c r="AI30" s="58" t="str">
        <f t="shared" si="90"/>
        <v/>
      </c>
      <c r="AJ30" s="59"/>
      <c r="AK30" s="58" t="str">
        <f t="shared" si="91"/>
        <v/>
      </c>
      <c r="AL30" s="59"/>
      <c r="AM30" s="58" t="str">
        <f t="shared" si="92"/>
        <v/>
      </c>
      <c r="AN30" s="59"/>
      <c r="AO30" s="58" t="str">
        <f t="shared" si="93"/>
        <v/>
      </c>
      <c r="AP30" s="59"/>
      <c r="AQ30" s="58" t="str">
        <f t="shared" si="94"/>
        <v/>
      </c>
      <c r="AR30" s="59"/>
      <c r="AS30" s="58" t="str">
        <f t="shared" si="95"/>
        <v/>
      </c>
      <c r="AT30" s="59"/>
      <c r="AU30" s="58" t="str">
        <f t="shared" si="96"/>
        <v/>
      </c>
      <c r="AV30" s="59"/>
      <c r="AW30" s="58" t="str">
        <f t="shared" si="97"/>
        <v/>
      </c>
      <c r="AX30" s="59"/>
      <c r="AY30" s="58" t="str">
        <f t="shared" si="98"/>
        <v/>
      </c>
      <c r="AZ30" s="59"/>
      <c r="BA30" s="58" t="str">
        <f t="shared" si="99"/>
        <v/>
      </c>
      <c r="BB30" s="59"/>
      <c r="BC30" s="58" t="str">
        <f t="shared" si="100"/>
        <v/>
      </c>
      <c r="BD30" s="59"/>
      <c r="BE30" s="58" t="str">
        <f t="shared" si="101"/>
        <v/>
      </c>
      <c r="BF30" s="59"/>
      <c r="BG30" s="58" t="str">
        <f t="shared" si="102"/>
        <v/>
      </c>
      <c r="BH30" s="59"/>
      <c r="BI30" s="58" t="str">
        <f t="shared" si="103"/>
        <v/>
      </c>
      <c r="BK30" s="143" t="s">
        <v>53</v>
      </c>
      <c r="BL30" s="44">
        <f t="shared" si="16"/>
        <v>0</v>
      </c>
      <c r="BM30" s="45" t="str">
        <f t="shared" si="17"/>
        <v/>
      </c>
      <c r="BN30" s="46" t="str">
        <f t="shared" si="18"/>
        <v>?</v>
      </c>
      <c r="BO30" s="47" t="str">
        <f t="shared" si="19"/>
        <v/>
      </c>
      <c r="BP30" s="48" t="str">
        <f t="shared" si="20"/>
        <v/>
      </c>
      <c r="BQ30" s="53" t="str">
        <f t="shared" si="41"/>
        <v>?</v>
      </c>
      <c r="BR30" s="49" t="str">
        <f t="shared" si="21"/>
        <v/>
      </c>
      <c r="BS30" s="50" t="str">
        <f t="shared" si="22"/>
        <v>?</v>
      </c>
      <c r="BT30" s="51" t="str">
        <f t="shared" si="22"/>
        <v>?</v>
      </c>
      <c r="BU30" s="46" t="str">
        <f t="shared" si="23"/>
        <v>?</v>
      </c>
      <c r="BV30" s="52" t="str">
        <f t="shared" si="23"/>
        <v>?</v>
      </c>
      <c r="BW30" s="46" t="str">
        <f t="shared" si="24"/>
        <v>?</v>
      </c>
      <c r="BX30" s="53" t="str">
        <f t="shared" si="24"/>
        <v>?</v>
      </c>
    </row>
    <row r="31" spans="1:76" ht="16.5" customHeight="1" x14ac:dyDescent="0.3">
      <c r="A31" s="27" t="s">
        <v>54</v>
      </c>
      <c r="B31" s="60" t="str">
        <f>IF(AND((B30&gt;0),(B29&gt;0)),(B30/B29),"")</f>
        <v/>
      </c>
      <c r="C31" s="58" t="s">
        <v>28</v>
      </c>
      <c r="D31" s="60" t="str">
        <f>IF(AND((D30&gt;0),(D29&gt;0)),(D30/D29),"")</f>
        <v/>
      </c>
      <c r="E31" s="58" t="s">
        <v>28</v>
      </c>
      <c r="F31" s="60" t="str">
        <f>IF(AND((F30&gt;0),(F29&gt;0)),(F30/F29),"")</f>
        <v/>
      </c>
      <c r="G31" s="58" t="s">
        <v>28</v>
      </c>
      <c r="H31" s="60" t="str">
        <f>IF(AND((H30&gt;0),(H29&gt;0)),(H30/H29),"")</f>
        <v/>
      </c>
      <c r="I31" s="58" t="s">
        <v>28</v>
      </c>
      <c r="J31" s="60" t="str">
        <f>IF(AND((J30&gt;0),(J29&gt;0)),(J30/J29),"")</f>
        <v/>
      </c>
      <c r="K31" s="58" t="s">
        <v>28</v>
      </c>
      <c r="L31" s="60" t="str">
        <f>IF(AND((L30&gt;0),(L29&gt;0)),(L30/L29),"")</f>
        <v/>
      </c>
      <c r="M31" s="58" t="s">
        <v>28</v>
      </c>
      <c r="N31" s="60" t="str">
        <f>IF(AND((N30&gt;0),(N29&gt;0)),(N30/N29),"")</f>
        <v/>
      </c>
      <c r="O31" s="58" t="s">
        <v>28</v>
      </c>
      <c r="P31" s="60" t="str">
        <f>IF(AND((P30&gt;0),(P29&gt;0)),(P30/P29),"")</f>
        <v/>
      </c>
      <c r="Q31" s="58" t="s">
        <v>28</v>
      </c>
      <c r="R31" s="60" t="str">
        <f>IF(AND((R30&gt;0),(R29&gt;0)),(R30/R29),"")</f>
        <v/>
      </c>
      <c r="S31" s="58" t="s">
        <v>28</v>
      </c>
      <c r="T31" s="60" t="str">
        <f>IF(AND((T30&gt;0),(T29&gt;0)),(T30/T29),"")</f>
        <v/>
      </c>
      <c r="U31" s="58" t="s">
        <v>28</v>
      </c>
      <c r="V31" s="60" t="str">
        <f>IF(AND((V30&gt;0),(V29&gt;0)),(V30/V29),"")</f>
        <v/>
      </c>
      <c r="W31" s="58" t="s">
        <v>28</v>
      </c>
      <c r="X31" s="60" t="str">
        <f>IF(AND((X30&gt;0),(X29&gt;0)),(X30/X29),"")</f>
        <v/>
      </c>
      <c r="Y31" s="58" t="s">
        <v>28</v>
      </c>
      <c r="Z31" s="60" t="str">
        <f>IF(AND((Z30&gt;0),(Z29&gt;0)),(Z30/Z29),"")</f>
        <v/>
      </c>
      <c r="AA31" s="58" t="s">
        <v>28</v>
      </c>
      <c r="AB31" s="60" t="str">
        <f>IF(AND((AB30&gt;0),(AB29&gt;0)),(AB30/AB29),"")</f>
        <v/>
      </c>
      <c r="AC31" s="58" t="s">
        <v>28</v>
      </c>
      <c r="AD31" s="60" t="str">
        <f t="shared" ref="AD31" si="104">IF(AND((AD30&gt;0),(AD29&gt;0)),(AD30/AD29),"")</f>
        <v/>
      </c>
      <c r="AE31" s="58" t="s">
        <v>28</v>
      </c>
      <c r="AF31" s="60" t="str">
        <f t="shared" ref="AF31" si="105">IF(AND((AF30&gt;0),(AF29&gt;0)),(AF30/AF29),"")</f>
        <v/>
      </c>
      <c r="AG31" s="58" t="s">
        <v>28</v>
      </c>
      <c r="AH31" s="60" t="str">
        <f t="shared" ref="AH31" si="106">IF(AND((AH30&gt;0),(AH29&gt;0)),(AH30/AH29),"")</f>
        <v/>
      </c>
      <c r="AI31" s="58" t="s">
        <v>28</v>
      </c>
      <c r="AJ31" s="60" t="str">
        <f t="shared" ref="AJ31" si="107">IF(AND((AJ30&gt;0),(AJ29&gt;0)),(AJ30/AJ29),"")</f>
        <v/>
      </c>
      <c r="AK31" s="58" t="s">
        <v>28</v>
      </c>
      <c r="AL31" s="60" t="str">
        <f t="shared" ref="AL31" si="108">IF(AND((AL30&gt;0),(AL29&gt;0)),(AL30/AL29),"")</f>
        <v/>
      </c>
      <c r="AM31" s="58" t="s">
        <v>28</v>
      </c>
      <c r="AN31" s="60" t="str">
        <f t="shared" ref="AN31" si="109">IF(AND((AN30&gt;0),(AN29&gt;0)),(AN30/AN29),"")</f>
        <v/>
      </c>
      <c r="AO31" s="58" t="s">
        <v>28</v>
      </c>
      <c r="AP31" s="60" t="str">
        <f t="shared" ref="AP31" si="110">IF(AND((AP30&gt;0),(AP29&gt;0)),(AP30/AP29),"")</f>
        <v/>
      </c>
      <c r="AQ31" s="58" t="s">
        <v>28</v>
      </c>
      <c r="AR31" s="60" t="str">
        <f t="shared" ref="AR31" si="111">IF(AND((AR30&gt;0),(AR29&gt;0)),(AR30/AR29),"")</f>
        <v/>
      </c>
      <c r="AS31" s="58" t="s">
        <v>28</v>
      </c>
      <c r="AT31" s="60" t="str">
        <f t="shared" ref="AT31" si="112">IF(AND((AT30&gt;0),(AT29&gt;0)),(AT30/AT29),"")</f>
        <v/>
      </c>
      <c r="AU31" s="58" t="s">
        <v>28</v>
      </c>
      <c r="AV31" s="60" t="str">
        <f t="shared" ref="AV31" si="113">IF(AND((AV30&gt;0),(AV29&gt;0)),(AV30/AV29),"")</f>
        <v/>
      </c>
      <c r="AW31" s="58" t="s">
        <v>28</v>
      </c>
      <c r="AX31" s="60" t="str">
        <f t="shared" ref="AX31" si="114">IF(AND((AX30&gt;0),(AX29&gt;0)),(AX30/AX29),"")</f>
        <v/>
      </c>
      <c r="AY31" s="58" t="s">
        <v>28</v>
      </c>
      <c r="AZ31" s="60" t="str">
        <f t="shared" ref="AZ31" si="115">IF(AND((AZ30&gt;0),(AZ29&gt;0)),(AZ30/AZ29),"")</f>
        <v/>
      </c>
      <c r="BA31" s="58" t="s">
        <v>28</v>
      </c>
      <c r="BB31" s="60" t="str">
        <f t="shared" ref="BB31" si="116">IF(AND((BB30&gt;0),(BB29&gt;0)),(BB30/BB29),"")</f>
        <v/>
      </c>
      <c r="BC31" s="58" t="s">
        <v>28</v>
      </c>
      <c r="BD31" s="60" t="str">
        <f t="shared" ref="BD31" si="117">IF(AND((BD30&gt;0),(BD29&gt;0)),(BD30/BD29),"")</f>
        <v/>
      </c>
      <c r="BE31" s="58" t="s">
        <v>28</v>
      </c>
      <c r="BF31" s="60" t="str">
        <f t="shared" ref="BF31" si="118">IF(AND((BF30&gt;0),(BF29&gt;0)),(BF30/BF29),"")</f>
        <v/>
      </c>
      <c r="BG31" s="58" t="s">
        <v>28</v>
      </c>
      <c r="BH31" s="60" t="str">
        <f t="shared" ref="BH31" si="119">IF(AND((BH30&gt;0),(BH29&gt;0)),(BH30/BH29),"")</f>
        <v/>
      </c>
      <c r="BI31" s="58" t="s">
        <v>28</v>
      </c>
      <c r="BK31" s="143" t="s">
        <v>54</v>
      </c>
      <c r="BL31" s="44">
        <f t="shared" si="16"/>
        <v>0</v>
      </c>
      <c r="BM31" s="61" t="str">
        <f t="shared" si="17"/>
        <v/>
      </c>
      <c r="BN31" s="33" t="str">
        <f t="shared" si="18"/>
        <v>?</v>
      </c>
      <c r="BO31" s="62" t="str">
        <f t="shared" si="19"/>
        <v/>
      </c>
      <c r="BP31" s="35" t="str">
        <f t="shared" si="20"/>
        <v/>
      </c>
      <c r="BQ31" s="19" t="s">
        <v>28</v>
      </c>
      <c r="BR31" s="37" t="str">
        <f t="shared" si="21"/>
        <v/>
      </c>
      <c r="BS31" s="63" t="str">
        <f t="shared" si="22"/>
        <v>?</v>
      </c>
      <c r="BT31" s="39" t="s">
        <v>28</v>
      </c>
      <c r="BU31" s="64" t="str">
        <f t="shared" si="23"/>
        <v>?</v>
      </c>
      <c r="BV31" s="40" t="s">
        <v>28</v>
      </c>
      <c r="BW31" s="33" t="str">
        <f t="shared" si="24"/>
        <v>?</v>
      </c>
      <c r="BX31" s="36" t="s">
        <v>28</v>
      </c>
    </row>
    <row r="32" spans="1:76" ht="16.5" customHeight="1" x14ac:dyDescent="0.3">
      <c r="A32" s="65" t="s">
        <v>75</v>
      </c>
      <c r="B32" s="55"/>
      <c r="C32" s="56"/>
      <c r="D32" s="55"/>
      <c r="E32" s="56"/>
      <c r="F32" s="55"/>
      <c r="G32" s="56"/>
      <c r="H32" s="55"/>
      <c r="I32" s="56"/>
      <c r="J32" s="55"/>
      <c r="K32" s="56"/>
      <c r="L32" s="55"/>
      <c r="M32" s="56"/>
      <c r="N32" s="55"/>
      <c r="O32" s="56"/>
      <c r="P32" s="55"/>
      <c r="Q32" s="56"/>
      <c r="R32" s="55"/>
      <c r="S32" s="56"/>
      <c r="T32" s="55"/>
      <c r="U32" s="56"/>
      <c r="V32" s="55"/>
      <c r="W32" s="56"/>
      <c r="X32" s="55"/>
      <c r="Y32" s="56"/>
      <c r="Z32" s="55"/>
      <c r="AA32" s="56"/>
      <c r="AB32" s="55"/>
      <c r="AC32" s="56"/>
      <c r="AD32" s="55"/>
      <c r="AE32" s="56"/>
      <c r="AF32" s="55"/>
      <c r="AG32" s="56"/>
      <c r="AH32" s="55"/>
      <c r="AI32" s="56"/>
      <c r="AJ32" s="55"/>
      <c r="AK32" s="56"/>
      <c r="AL32" s="55"/>
      <c r="AM32" s="56"/>
      <c r="AN32" s="55"/>
      <c r="AO32" s="56"/>
      <c r="AP32" s="55"/>
      <c r="AQ32" s="56"/>
      <c r="AR32" s="55"/>
      <c r="AS32" s="56"/>
      <c r="AT32" s="55"/>
      <c r="AU32" s="56"/>
      <c r="AV32" s="55"/>
      <c r="AW32" s="56"/>
      <c r="AX32" s="55"/>
      <c r="AY32" s="56"/>
      <c r="AZ32" s="55"/>
      <c r="BA32" s="56"/>
      <c r="BB32" s="55"/>
      <c r="BC32" s="56"/>
      <c r="BD32" s="55"/>
      <c r="BE32" s="56"/>
      <c r="BF32" s="55"/>
      <c r="BG32" s="56"/>
      <c r="BH32" s="55"/>
      <c r="BI32" s="56"/>
      <c r="BK32" s="142" t="s">
        <v>75</v>
      </c>
      <c r="BL32" s="44">
        <f t="shared" si="16"/>
        <v>0</v>
      </c>
      <c r="BM32" s="32"/>
      <c r="BN32" s="33"/>
      <c r="BO32" s="34"/>
      <c r="BP32" s="35"/>
      <c r="BQ32" s="36"/>
      <c r="BR32" s="37"/>
      <c r="BS32" s="38"/>
      <c r="BT32" s="39"/>
      <c r="BU32" s="33"/>
      <c r="BV32" s="40"/>
      <c r="BW32" s="33"/>
      <c r="BX32" s="36"/>
    </row>
    <row r="33" spans="1:76" ht="16.5" customHeight="1" x14ac:dyDescent="0.3">
      <c r="A33" s="27" t="s">
        <v>52</v>
      </c>
      <c r="B33" s="59"/>
      <c r="C33" s="58" t="str">
        <f>IF(AND((B33&gt;0),(B$4&gt;0)),(B33/B$4*100),"")</f>
        <v/>
      </c>
      <c r="D33" s="59"/>
      <c r="E33" s="58" t="str">
        <f>IF(AND((D33&gt;0),(D$4&gt;0)),(D33/D$4*100),"")</f>
        <v/>
      </c>
      <c r="F33" s="59"/>
      <c r="G33" s="58" t="str">
        <f>IF(AND((F33&gt;0),(F$4&gt;0)),(F33/F$4*100),"")</f>
        <v/>
      </c>
      <c r="H33" s="59"/>
      <c r="I33" s="58" t="str">
        <f>IF(AND((H33&gt;0),(H$4&gt;0)),(H33/H$4*100),"")</f>
        <v/>
      </c>
      <c r="J33" s="59"/>
      <c r="K33" s="58" t="str">
        <f>IF(AND((J33&gt;0),(J$4&gt;0)),(J33/J$4*100),"")</f>
        <v/>
      </c>
      <c r="L33" s="59"/>
      <c r="M33" s="58" t="str">
        <f>IF(AND((L33&gt;0),(L$4&gt;0)),(L33/L$4*100),"")</f>
        <v/>
      </c>
      <c r="N33" s="59"/>
      <c r="O33" s="58" t="str">
        <f>IF(AND((N33&gt;0),(N$4&gt;0)),(N33/N$4*100),"")</f>
        <v/>
      </c>
      <c r="P33" s="59"/>
      <c r="Q33" s="58" t="str">
        <f>IF(AND((P33&gt;0),(P$4&gt;0)),(P33/P$4*100),"")</f>
        <v/>
      </c>
      <c r="R33" s="59"/>
      <c r="S33" s="58" t="str">
        <f>IF(AND((R33&gt;0),(R$4&gt;0)),(R33/R$4*100),"")</f>
        <v/>
      </c>
      <c r="T33" s="59"/>
      <c r="U33" s="58" t="str">
        <f>IF(AND((T33&gt;0),(T$4&gt;0)),(T33/T$4*100),"")</f>
        <v/>
      </c>
      <c r="V33" s="59"/>
      <c r="W33" s="58" t="str">
        <f>IF(AND((V33&gt;0),(V$4&gt;0)),(V33/V$4*100),"")</f>
        <v/>
      </c>
      <c r="X33" s="59"/>
      <c r="Y33" s="58" t="str">
        <f>IF(AND((X33&gt;0),(X$4&gt;0)),(X33/X$4*100),"")</f>
        <v/>
      </c>
      <c r="Z33" s="59"/>
      <c r="AA33" s="58" t="str">
        <f>IF(AND((Z33&gt;0),(Z$4&gt;0)),(Z33/Z$4*100),"")</f>
        <v/>
      </c>
      <c r="AB33" s="59"/>
      <c r="AC33" s="58" t="str">
        <f>IF(AND((AB33&gt;0),(AB$4&gt;0)),(AB33/AB$4*100),"")</f>
        <v/>
      </c>
      <c r="AD33" s="59"/>
      <c r="AE33" s="58" t="str">
        <f t="shared" ref="AE33:AE34" si="120">IF(AND((AD33&gt;0),(AD$4&gt;0)),(AD33/AD$4*100),"")</f>
        <v/>
      </c>
      <c r="AF33" s="59"/>
      <c r="AG33" s="58" t="str">
        <f t="shared" ref="AG33:AG34" si="121">IF(AND((AF33&gt;0),(AF$4&gt;0)),(AF33/AF$4*100),"")</f>
        <v/>
      </c>
      <c r="AH33" s="59"/>
      <c r="AI33" s="58" t="str">
        <f t="shared" ref="AI33:AI34" si="122">IF(AND((AH33&gt;0),(AH$4&gt;0)),(AH33/AH$4*100),"")</f>
        <v/>
      </c>
      <c r="AJ33" s="59"/>
      <c r="AK33" s="58" t="str">
        <f t="shared" ref="AK33:AK34" si="123">IF(AND((AJ33&gt;0),(AJ$4&gt;0)),(AJ33/AJ$4*100),"")</f>
        <v/>
      </c>
      <c r="AL33" s="59"/>
      <c r="AM33" s="58" t="str">
        <f t="shared" ref="AM33:AM34" si="124">IF(AND((AL33&gt;0),(AL$4&gt;0)),(AL33/AL$4*100),"")</f>
        <v/>
      </c>
      <c r="AN33" s="59"/>
      <c r="AO33" s="58" t="str">
        <f t="shared" ref="AO33:AO34" si="125">IF(AND((AN33&gt;0),(AN$4&gt;0)),(AN33/AN$4*100),"")</f>
        <v/>
      </c>
      <c r="AP33" s="59"/>
      <c r="AQ33" s="58" t="str">
        <f t="shared" ref="AQ33:AQ34" si="126">IF(AND((AP33&gt;0),(AP$4&gt;0)),(AP33/AP$4*100),"")</f>
        <v/>
      </c>
      <c r="AR33" s="59"/>
      <c r="AS33" s="58" t="str">
        <f t="shared" ref="AS33:AS34" si="127">IF(AND((AR33&gt;0),(AR$4&gt;0)),(AR33/AR$4*100),"")</f>
        <v/>
      </c>
      <c r="AT33" s="59"/>
      <c r="AU33" s="58" t="str">
        <f t="shared" ref="AU33:AU34" si="128">IF(AND((AT33&gt;0),(AT$4&gt;0)),(AT33/AT$4*100),"")</f>
        <v/>
      </c>
      <c r="AV33" s="59"/>
      <c r="AW33" s="58" t="str">
        <f t="shared" ref="AW33:AW34" si="129">IF(AND((AV33&gt;0),(AV$4&gt;0)),(AV33/AV$4*100),"")</f>
        <v/>
      </c>
      <c r="AX33" s="59"/>
      <c r="AY33" s="58" t="str">
        <f t="shared" ref="AY33:AY34" si="130">IF(AND((AX33&gt;0),(AX$4&gt;0)),(AX33/AX$4*100),"")</f>
        <v/>
      </c>
      <c r="AZ33" s="59"/>
      <c r="BA33" s="58" t="str">
        <f t="shared" ref="BA33:BA34" si="131">IF(AND((AZ33&gt;0),(AZ$4&gt;0)),(AZ33/AZ$4*100),"")</f>
        <v/>
      </c>
      <c r="BB33" s="59"/>
      <c r="BC33" s="58" t="str">
        <f t="shared" ref="BC33:BC34" si="132">IF(AND((BB33&gt;0),(BB$4&gt;0)),(BB33/BB$4*100),"")</f>
        <v/>
      </c>
      <c r="BD33" s="59"/>
      <c r="BE33" s="58" t="str">
        <f t="shared" ref="BE33:BE34" si="133">IF(AND((BD33&gt;0),(BD$4&gt;0)),(BD33/BD$4*100),"")</f>
        <v/>
      </c>
      <c r="BF33" s="59"/>
      <c r="BG33" s="58" t="str">
        <f t="shared" ref="BG33:BG34" si="134">IF(AND((BF33&gt;0),(BF$4&gt;0)),(BF33/BF$4*100),"")</f>
        <v/>
      </c>
      <c r="BH33" s="59"/>
      <c r="BI33" s="58" t="str">
        <f t="shared" ref="BI33:BI34" si="135">IF(AND((BH33&gt;0),(BH$4&gt;0)),(BH33/BH$4*100),"")</f>
        <v/>
      </c>
      <c r="BK33" s="143" t="s">
        <v>52</v>
      </c>
      <c r="BL33" s="44">
        <f t="shared" si="16"/>
        <v>0</v>
      </c>
      <c r="BM33" s="45" t="str">
        <f t="shared" si="17"/>
        <v/>
      </c>
      <c r="BN33" s="46" t="str">
        <f t="shared" si="18"/>
        <v>?</v>
      </c>
      <c r="BO33" s="47" t="str">
        <f t="shared" si="19"/>
        <v/>
      </c>
      <c r="BP33" s="48" t="str">
        <f t="shared" si="20"/>
        <v/>
      </c>
      <c r="BQ33" s="53" t="str">
        <f t="shared" si="41"/>
        <v>?</v>
      </c>
      <c r="BR33" s="49" t="str">
        <f t="shared" si="21"/>
        <v/>
      </c>
      <c r="BS33" s="50" t="str">
        <f t="shared" si="22"/>
        <v>?</v>
      </c>
      <c r="BT33" s="51" t="str">
        <f t="shared" si="22"/>
        <v>?</v>
      </c>
      <c r="BU33" s="46" t="str">
        <f t="shared" si="23"/>
        <v>?</v>
      </c>
      <c r="BV33" s="52" t="str">
        <f t="shared" si="23"/>
        <v>?</v>
      </c>
      <c r="BW33" s="46" t="str">
        <f t="shared" si="24"/>
        <v>?</v>
      </c>
      <c r="BX33" s="53" t="str">
        <f t="shared" si="24"/>
        <v>?</v>
      </c>
    </row>
    <row r="34" spans="1:76" ht="16.5" customHeight="1" x14ac:dyDescent="0.3">
      <c r="A34" s="27" t="s">
        <v>53</v>
      </c>
      <c r="B34" s="59"/>
      <c r="C34" s="58" t="str">
        <f>IF(AND((B34&gt;0),(B$4&gt;0)),(B34/B$4*100),"")</f>
        <v/>
      </c>
      <c r="D34" s="59"/>
      <c r="E34" s="58" t="str">
        <f>IF(AND((D34&gt;0),(D$4&gt;0)),(D34/D$4*100),"")</f>
        <v/>
      </c>
      <c r="F34" s="59"/>
      <c r="G34" s="58" t="str">
        <f>IF(AND((F34&gt;0),(F$4&gt;0)),(F34/F$4*100),"")</f>
        <v/>
      </c>
      <c r="H34" s="59"/>
      <c r="I34" s="58" t="str">
        <f>IF(AND((H34&gt;0),(H$4&gt;0)),(H34/H$4*100),"")</f>
        <v/>
      </c>
      <c r="J34" s="59"/>
      <c r="K34" s="58" t="str">
        <f>IF(AND((J34&gt;0),(J$4&gt;0)),(J34/J$4*100),"")</f>
        <v/>
      </c>
      <c r="L34" s="59"/>
      <c r="M34" s="58" t="str">
        <f>IF(AND((L34&gt;0),(L$4&gt;0)),(L34/L$4*100),"")</f>
        <v/>
      </c>
      <c r="N34" s="59"/>
      <c r="O34" s="58" t="str">
        <f>IF(AND((N34&gt;0),(N$4&gt;0)),(N34/N$4*100),"")</f>
        <v/>
      </c>
      <c r="P34" s="59"/>
      <c r="Q34" s="58" t="str">
        <f>IF(AND((P34&gt;0),(P$4&gt;0)),(P34/P$4*100),"")</f>
        <v/>
      </c>
      <c r="R34" s="59"/>
      <c r="S34" s="58" t="str">
        <f>IF(AND((R34&gt;0),(R$4&gt;0)),(R34/R$4*100),"")</f>
        <v/>
      </c>
      <c r="T34" s="59"/>
      <c r="U34" s="58" t="str">
        <f>IF(AND((T34&gt;0),(T$4&gt;0)),(T34/T$4*100),"")</f>
        <v/>
      </c>
      <c r="V34" s="59"/>
      <c r="W34" s="58" t="str">
        <f>IF(AND((V34&gt;0),(V$4&gt;0)),(V34/V$4*100),"")</f>
        <v/>
      </c>
      <c r="X34" s="59"/>
      <c r="Y34" s="58" t="str">
        <f>IF(AND((X34&gt;0),(X$4&gt;0)),(X34/X$4*100),"")</f>
        <v/>
      </c>
      <c r="Z34" s="59"/>
      <c r="AA34" s="58" t="str">
        <f>IF(AND((Z34&gt;0),(Z$4&gt;0)),(Z34/Z$4*100),"")</f>
        <v/>
      </c>
      <c r="AB34" s="59"/>
      <c r="AC34" s="58" t="str">
        <f>IF(AND((AB34&gt;0),(AB$4&gt;0)),(AB34/AB$4*100),"")</f>
        <v/>
      </c>
      <c r="AD34" s="59"/>
      <c r="AE34" s="58" t="str">
        <f t="shared" si="120"/>
        <v/>
      </c>
      <c r="AF34" s="59"/>
      <c r="AG34" s="58" t="str">
        <f t="shared" si="121"/>
        <v/>
      </c>
      <c r="AH34" s="59"/>
      <c r="AI34" s="58" t="str">
        <f t="shared" si="122"/>
        <v/>
      </c>
      <c r="AJ34" s="59"/>
      <c r="AK34" s="58" t="str">
        <f t="shared" si="123"/>
        <v/>
      </c>
      <c r="AL34" s="59"/>
      <c r="AM34" s="58" t="str">
        <f t="shared" si="124"/>
        <v/>
      </c>
      <c r="AN34" s="59"/>
      <c r="AO34" s="58" t="str">
        <f t="shared" si="125"/>
        <v/>
      </c>
      <c r="AP34" s="59"/>
      <c r="AQ34" s="58" t="str">
        <f t="shared" si="126"/>
        <v/>
      </c>
      <c r="AR34" s="59"/>
      <c r="AS34" s="58" t="str">
        <f t="shared" si="127"/>
        <v/>
      </c>
      <c r="AT34" s="59"/>
      <c r="AU34" s="58" t="str">
        <f t="shared" si="128"/>
        <v/>
      </c>
      <c r="AV34" s="59"/>
      <c r="AW34" s="58" t="str">
        <f t="shared" si="129"/>
        <v/>
      </c>
      <c r="AX34" s="59"/>
      <c r="AY34" s="58" t="str">
        <f t="shared" si="130"/>
        <v/>
      </c>
      <c r="AZ34" s="59"/>
      <c r="BA34" s="58" t="str">
        <f t="shared" si="131"/>
        <v/>
      </c>
      <c r="BB34" s="59"/>
      <c r="BC34" s="58" t="str">
        <f t="shared" si="132"/>
        <v/>
      </c>
      <c r="BD34" s="59"/>
      <c r="BE34" s="58" t="str">
        <f t="shared" si="133"/>
        <v/>
      </c>
      <c r="BF34" s="59"/>
      <c r="BG34" s="58" t="str">
        <f t="shared" si="134"/>
        <v/>
      </c>
      <c r="BH34" s="59"/>
      <c r="BI34" s="58" t="str">
        <f t="shared" si="135"/>
        <v/>
      </c>
      <c r="BK34" s="143" t="s">
        <v>53</v>
      </c>
      <c r="BL34" s="44">
        <f t="shared" si="16"/>
        <v>0</v>
      </c>
      <c r="BM34" s="45" t="str">
        <f t="shared" si="17"/>
        <v/>
      </c>
      <c r="BN34" s="46" t="str">
        <f t="shared" si="18"/>
        <v>?</v>
      </c>
      <c r="BO34" s="47" t="str">
        <f t="shared" si="19"/>
        <v/>
      </c>
      <c r="BP34" s="48" t="str">
        <f t="shared" si="20"/>
        <v/>
      </c>
      <c r="BQ34" s="53" t="str">
        <f t="shared" si="41"/>
        <v>?</v>
      </c>
      <c r="BR34" s="49" t="str">
        <f t="shared" si="21"/>
        <v/>
      </c>
      <c r="BS34" s="50" t="str">
        <f t="shared" si="22"/>
        <v>?</v>
      </c>
      <c r="BT34" s="51" t="str">
        <f t="shared" si="22"/>
        <v>?</v>
      </c>
      <c r="BU34" s="46" t="str">
        <f t="shared" si="23"/>
        <v>?</v>
      </c>
      <c r="BV34" s="52" t="str">
        <f t="shared" si="23"/>
        <v>?</v>
      </c>
      <c r="BW34" s="46" t="str">
        <f t="shared" si="24"/>
        <v>?</v>
      </c>
      <c r="BX34" s="53" t="str">
        <f t="shared" si="24"/>
        <v>?</v>
      </c>
    </row>
    <row r="35" spans="1:76" ht="16.5" customHeight="1" x14ac:dyDescent="0.3">
      <c r="A35" s="27" t="s">
        <v>54</v>
      </c>
      <c r="B35" s="60" t="str">
        <f>IF(AND((B34&gt;0),(B33&gt;0)),(B34/B33),"")</f>
        <v/>
      </c>
      <c r="C35" s="58" t="s">
        <v>28</v>
      </c>
      <c r="D35" s="60" t="str">
        <f>IF(AND((D34&gt;0),(D33&gt;0)),(D34/D33),"")</f>
        <v/>
      </c>
      <c r="E35" s="58" t="s">
        <v>28</v>
      </c>
      <c r="F35" s="60" t="str">
        <f>IF(AND((F34&gt;0),(F33&gt;0)),(F34/F33),"")</f>
        <v/>
      </c>
      <c r="G35" s="58" t="s">
        <v>28</v>
      </c>
      <c r="H35" s="60" t="str">
        <f>IF(AND((H34&gt;0),(H33&gt;0)),(H34/H33),"")</f>
        <v/>
      </c>
      <c r="I35" s="58" t="s">
        <v>28</v>
      </c>
      <c r="J35" s="60" t="str">
        <f>IF(AND((J34&gt;0),(J33&gt;0)),(J34/J33),"")</f>
        <v/>
      </c>
      <c r="K35" s="58" t="s">
        <v>28</v>
      </c>
      <c r="L35" s="60" t="str">
        <f>IF(AND((L34&gt;0),(L33&gt;0)),(L34/L33),"")</f>
        <v/>
      </c>
      <c r="M35" s="58" t="s">
        <v>28</v>
      </c>
      <c r="N35" s="60" t="str">
        <f>IF(AND((N34&gt;0),(N33&gt;0)),(N34/N33),"")</f>
        <v/>
      </c>
      <c r="O35" s="58" t="s">
        <v>28</v>
      </c>
      <c r="P35" s="60" t="str">
        <f>IF(AND((P34&gt;0),(P33&gt;0)),(P34/P33),"")</f>
        <v/>
      </c>
      <c r="Q35" s="58" t="s">
        <v>28</v>
      </c>
      <c r="R35" s="60" t="str">
        <f>IF(AND((R34&gt;0),(R33&gt;0)),(R34/R33),"")</f>
        <v/>
      </c>
      <c r="S35" s="58" t="s">
        <v>28</v>
      </c>
      <c r="T35" s="60" t="str">
        <f>IF(AND((T34&gt;0),(T33&gt;0)),(T34/T33),"")</f>
        <v/>
      </c>
      <c r="U35" s="58" t="s">
        <v>28</v>
      </c>
      <c r="V35" s="60" t="str">
        <f>IF(AND((V34&gt;0),(V33&gt;0)),(V34/V33),"")</f>
        <v/>
      </c>
      <c r="W35" s="58" t="s">
        <v>28</v>
      </c>
      <c r="X35" s="60" t="str">
        <f>IF(AND((X34&gt;0),(X33&gt;0)),(X34/X33),"")</f>
        <v/>
      </c>
      <c r="Y35" s="58" t="s">
        <v>28</v>
      </c>
      <c r="Z35" s="60" t="str">
        <f>IF(AND((Z34&gt;0),(Z33&gt;0)),(Z34/Z33),"")</f>
        <v/>
      </c>
      <c r="AA35" s="58" t="s">
        <v>28</v>
      </c>
      <c r="AB35" s="60" t="str">
        <f>IF(AND((AB34&gt;0),(AB33&gt;0)),(AB34/AB33),"")</f>
        <v/>
      </c>
      <c r="AC35" s="58" t="s">
        <v>28</v>
      </c>
      <c r="AD35" s="60" t="str">
        <f t="shared" ref="AD35" si="136">IF(AND((AD34&gt;0),(AD33&gt;0)),(AD34/AD33),"")</f>
        <v/>
      </c>
      <c r="AE35" s="58" t="s">
        <v>28</v>
      </c>
      <c r="AF35" s="60" t="str">
        <f t="shared" ref="AF35" si="137">IF(AND((AF34&gt;0),(AF33&gt;0)),(AF34/AF33),"")</f>
        <v/>
      </c>
      <c r="AG35" s="58" t="s">
        <v>28</v>
      </c>
      <c r="AH35" s="60" t="str">
        <f t="shared" ref="AH35" si="138">IF(AND((AH34&gt;0),(AH33&gt;0)),(AH34/AH33),"")</f>
        <v/>
      </c>
      <c r="AI35" s="58" t="s">
        <v>28</v>
      </c>
      <c r="AJ35" s="60" t="str">
        <f t="shared" ref="AJ35" si="139">IF(AND((AJ34&gt;0),(AJ33&gt;0)),(AJ34/AJ33),"")</f>
        <v/>
      </c>
      <c r="AK35" s="58" t="s">
        <v>28</v>
      </c>
      <c r="AL35" s="60" t="str">
        <f t="shared" ref="AL35" si="140">IF(AND((AL34&gt;0),(AL33&gt;0)),(AL34/AL33),"")</f>
        <v/>
      </c>
      <c r="AM35" s="58" t="s">
        <v>28</v>
      </c>
      <c r="AN35" s="60" t="str">
        <f t="shared" ref="AN35" si="141">IF(AND((AN34&gt;0),(AN33&gt;0)),(AN34/AN33),"")</f>
        <v/>
      </c>
      <c r="AO35" s="58" t="s">
        <v>28</v>
      </c>
      <c r="AP35" s="60" t="str">
        <f t="shared" ref="AP35" si="142">IF(AND((AP34&gt;0),(AP33&gt;0)),(AP34/AP33),"")</f>
        <v/>
      </c>
      <c r="AQ35" s="58" t="s">
        <v>28</v>
      </c>
      <c r="AR35" s="60" t="str">
        <f t="shared" ref="AR35" si="143">IF(AND((AR34&gt;0),(AR33&gt;0)),(AR34/AR33),"")</f>
        <v/>
      </c>
      <c r="AS35" s="58" t="s">
        <v>28</v>
      </c>
      <c r="AT35" s="60" t="str">
        <f t="shared" ref="AT35" si="144">IF(AND((AT34&gt;0),(AT33&gt;0)),(AT34/AT33),"")</f>
        <v/>
      </c>
      <c r="AU35" s="58" t="s">
        <v>28</v>
      </c>
      <c r="AV35" s="60" t="str">
        <f t="shared" ref="AV35" si="145">IF(AND((AV34&gt;0),(AV33&gt;0)),(AV34/AV33),"")</f>
        <v/>
      </c>
      <c r="AW35" s="58" t="s">
        <v>28</v>
      </c>
      <c r="AX35" s="60" t="str">
        <f t="shared" ref="AX35" si="146">IF(AND((AX34&gt;0),(AX33&gt;0)),(AX34/AX33),"")</f>
        <v/>
      </c>
      <c r="AY35" s="58" t="s">
        <v>28</v>
      </c>
      <c r="AZ35" s="60" t="str">
        <f t="shared" ref="AZ35" si="147">IF(AND((AZ34&gt;0),(AZ33&gt;0)),(AZ34/AZ33),"")</f>
        <v/>
      </c>
      <c r="BA35" s="58" t="s">
        <v>28</v>
      </c>
      <c r="BB35" s="60" t="str">
        <f t="shared" ref="BB35" si="148">IF(AND((BB34&gt;0),(BB33&gt;0)),(BB34/BB33),"")</f>
        <v/>
      </c>
      <c r="BC35" s="58" t="s">
        <v>28</v>
      </c>
      <c r="BD35" s="60" t="str">
        <f t="shared" ref="BD35" si="149">IF(AND((BD34&gt;0),(BD33&gt;0)),(BD34/BD33),"")</f>
        <v/>
      </c>
      <c r="BE35" s="58" t="s">
        <v>28</v>
      </c>
      <c r="BF35" s="60" t="str">
        <f t="shared" ref="BF35" si="150">IF(AND((BF34&gt;0),(BF33&gt;0)),(BF34/BF33),"")</f>
        <v/>
      </c>
      <c r="BG35" s="58" t="s">
        <v>28</v>
      </c>
      <c r="BH35" s="60" t="str">
        <f t="shared" ref="BH35" si="151">IF(AND((BH34&gt;0),(BH33&gt;0)),(BH34/BH33),"")</f>
        <v/>
      </c>
      <c r="BI35" s="58" t="s">
        <v>28</v>
      </c>
      <c r="BK35" s="143" t="s">
        <v>54</v>
      </c>
      <c r="BL35" s="44">
        <f t="shared" si="16"/>
        <v>0</v>
      </c>
      <c r="BM35" s="61" t="str">
        <f t="shared" si="17"/>
        <v/>
      </c>
      <c r="BN35" s="33" t="str">
        <f t="shared" si="18"/>
        <v>?</v>
      </c>
      <c r="BO35" s="62" t="str">
        <f t="shared" si="19"/>
        <v/>
      </c>
      <c r="BP35" s="35" t="str">
        <f t="shared" si="20"/>
        <v/>
      </c>
      <c r="BQ35" s="19" t="s">
        <v>28</v>
      </c>
      <c r="BR35" s="37" t="str">
        <f t="shared" si="21"/>
        <v/>
      </c>
      <c r="BS35" s="63" t="str">
        <f t="shared" si="22"/>
        <v>?</v>
      </c>
      <c r="BT35" s="39" t="s">
        <v>28</v>
      </c>
      <c r="BU35" s="64" t="str">
        <f t="shared" si="23"/>
        <v>?</v>
      </c>
      <c r="BV35" s="40" t="s">
        <v>28</v>
      </c>
      <c r="BW35" s="33" t="str">
        <f t="shared" si="24"/>
        <v>?</v>
      </c>
      <c r="BX35" s="36" t="s">
        <v>28</v>
      </c>
    </row>
    <row r="36" spans="1:76" ht="16.5" customHeight="1" x14ac:dyDescent="0.3">
      <c r="A36" s="65" t="s">
        <v>76</v>
      </c>
      <c r="B36" s="55"/>
      <c r="C36" s="56"/>
      <c r="D36" s="55"/>
      <c r="E36" s="56"/>
      <c r="F36" s="55"/>
      <c r="G36" s="56"/>
      <c r="H36" s="55"/>
      <c r="I36" s="56"/>
      <c r="J36" s="55"/>
      <c r="K36" s="56"/>
      <c r="L36" s="55"/>
      <c r="M36" s="56"/>
      <c r="N36" s="55"/>
      <c r="O36" s="56"/>
      <c r="P36" s="55"/>
      <c r="Q36" s="56"/>
      <c r="R36" s="55"/>
      <c r="S36" s="56"/>
      <c r="T36" s="55"/>
      <c r="U36" s="56"/>
      <c r="V36" s="55"/>
      <c r="W36" s="56"/>
      <c r="X36" s="55"/>
      <c r="Y36" s="56"/>
      <c r="Z36" s="55"/>
      <c r="AA36" s="56"/>
      <c r="AB36" s="55"/>
      <c r="AC36" s="56"/>
      <c r="AD36" s="55"/>
      <c r="AE36" s="56"/>
      <c r="AF36" s="55"/>
      <c r="AG36" s="56"/>
      <c r="AH36" s="55"/>
      <c r="AI36" s="56"/>
      <c r="AJ36" s="55"/>
      <c r="AK36" s="56"/>
      <c r="AL36" s="55"/>
      <c r="AM36" s="56"/>
      <c r="AN36" s="55"/>
      <c r="AO36" s="56"/>
      <c r="AP36" s="55"/>
      <c r="AQ36" s="56"/>
      <c r="AR36" s="55"/>
      <c r="AS36" s="56"/>
      <c r="AT36" s="55"/>
      <c r="AU36" s="56"/>
      <c r="AV36" s="55"/>
      <c r="AW36" s="56"/>
      <c r="AX36" s="55"/>
      <c r="AY36" s="56"/>
      <c r="AZ36" s="55"/>
      <c r="BA36" s="56"/>
      <c r="BB36" s="55"/>
      <c r="BC36" s="56"/>
      <c r="BD36" s="55"/>
      <c r="BE36" s="56"/>
      <c r="BF36" s="55"/>
      <c r="BG36" s="56"/>
      <c r="BH36" s="55"/>
      <c r="BI36" s="56"/>
      <c r="BK36" s="142" t="s">
        <v>76</v>
      </c>
      <c r="BL36" s="44">
        <f t="shared" si="16"/>
        <v>0</v>
      </c>
      <c r="BM36" s="32"/>
      <c r="BN36" s="33"/>
      <c r="BO36" s="34"/>
      <c r="BP36" s="35"/>
      <c r="BQ36" s="36"/>
      <c r="BR36" s="37"/>
      <c r="BS36" s="38"/>
      <c r="BT36" s="39"/>
      <c r="BU36" s="33"/>
      <c r="BV36" s="40"/>
      <c r="BW36" s="33"/>
      <c r="BX36" s="36"/>
    </row>
    <row r="37" spans="1:76" ht="16.5" customHeight="1" x14ac:dyDescent="0.3">
      <c r="A37" s="27" t="s">
        <v>52</v>
      </c>
      <c r="B37" s="59"/>
      <c r="C37" s="58" t="str">
        <f>IF(AND((B37&gt;0),(B$4&gt;0)),(B37/B$4*100),"")</f>
        <v/>
      </c>
      <c r="D37" s="59"/>
      <c r="E37" s="58" t="str">
        <f>IF(AND((D37&gt;0),(D$4&gt;0)),(D37/D$4*100),"")</f>
        <v/>
      </c>
      <c r="F37" s="59"/>
      <c r="G37" s="58" t="str">
        <f>IF(AND((F37&gt;0),(F$4&gt;0)),(F37/F$4*100),"")</f>
        <v/>
      </c>
      <c r="H37" s="59"/>
      <c r="I37" s="58" t="str">
        <f>IF(AND((H37&gt;0),(H$4&gt;0)),(H37/H$4*100),"")</f>
        <v/>
      </c>
      <c r="J37" s="59"/>
      <c r="K37" s="58" t="str">
        <f>IF(AND((J37&gt;0),(J$4&gt;0)),(J37/J$4*100),"")</f>
        <v/>
      </c>
      <c r="L37" s="59"/>
      <c r="M37" s="58" t="str">
        <f>IF(AND((L37&gt;0),(L$4&gt;0)),(L37/L$4*100),"")</f>
        <v/>
      </c>
      <c r="N37" s="59"/>
      <c r="O37" s="58" t="str">
        <f>IF(AND((N37&gt;0),(N$4&gt;0)),(N37/N$4*100),"")</f>
        <v/>
      </c>
      <c r="P37" s="59"/>
      <c r="Q37" s="58" t="str">
        <f>IF(AND((P37&gt;0),(P$4&gt;0)),(P37/P$4*100),"")</f>
        <v/>
      </c>
      <c r="R37" s="59"/>
      <c r="S37" s="58" t="str">
        <f>IF(AND((R37&gt;0),(R$4&gt;0)),(R37/R$4*100),"")</f>
        <v/>
      </c>
      <c r="T37" s="59"/>
      <c r="U37" s="58" t="str">
        <f>IF(AND((T37&gt;0),(T$4&gt;0)),(T37/T$4*100),"")</f>
        <v/>
      </c>
      <c r="V37" s="59"/>
      <c r="W37" s="58" t="str">
        <f>IF(AND((V37&gt;0),(V$4&gt;0)),(V37/V$4*100),"")</f>
        <v/>
      </c>
      <c r="X37" s="59"/>
      <c r="Y37" s="58" t="str">
        <f>IF(AND((X37&gt;0),(X$4&gt;0)),(X37/X$4*100),"")</f>
        <v/>
      </c>
      <c r="Z37" s="59"/>
      <c r="AA37" s="58" t="str">
        <f>IF(AND((Z37&gt;0),(Z$4&gt;0)),(Z37/Z$4*100),"")</f>
        <v/>
      </c>
      <c r="AB37" s="59"/>
      <c r="AC37" s="58" t="str">
        <f>IF(AND((AB37&gt;0),(AB$4&gt;0)),(AB37/AB$4*100),"")</f>
        <v/>
      </c>
      <c r="AD37" s="59"/>
      <c r="AE37" s="58" t="str">
        <f t="shared" ref="AE37:AE38" si="152">IF(AND((AD37&gt;0),(AD$4&gt;0)),(AD37/AD$4*100),"")</f>
        <v/>
      </c>
      <c r="AF37" s="59"/>
      <c r="AG37" s="58" t="str">
        <f t="shared" ref="AG37:AG38" si="153">IF(AND((AF37&gt;0),(AF$4&gt;0)),(AF37/AF$4*100),"")</f>
        <v/>
      </c>
      <c r="AH37" s="59"/>
      <c r="AI37" s="58" t="str">
        <f t="shared" ref="AI37:AI38" si="154">IF(AND((AH37&gt;0),(AH$4&gt;0)),(AH37/AH$4*100),"")</f>
        <v/>
      </c>
      <c r="AJ37" s="59"/>
      <c r="AK37" s="58" t="str">
        <f t="shared" ref="AK37:AK38" si="155">IF(AND((AJ37&gt;0),(AJ$4&gt;0)),(AJ37/AJ$4*100),"")</f>
        <v/>
      </c>
      <c r="AL37" s="59"/>
      <c r="AM37" s="58" t="str">
        <f t="shared" ref="AM37:AM38" si="156">IF(AND((AL37&gt;0),(AL$4&gt;0)),(AL37/AL$4*100),"")</f>
        <v/>
      </c>
      <c r="AN37" s="59"/>
      <c r="AO37" s="58" t="str">
        <f t="shared" ref="AO37:AO38" si="157">IF(AND((AN37&gt;0),(AN$4&gt;0)),(AN37/AN$4*100),"")</f>
        <v/>
      </c>
      <c r="AP37" s="59"/>
      <c r="AQ37" s="58" t="str">
        <f t="shared" ref="AQ37:AQ38" si="158">IF(AND((AP37&gt;0),(AP$4&gt;0)),(AP37/AP$4*100),"")</f>
        <v/>
      </c>
      <c r="AR37" s="59"/>
      <c r="AS37" s="58" t="str">
        <f t="shared" ref="AS37:AS38" si="159">IF(AND((AR37&gt;0),(AR$4&gt;0)),(AR37/AR$4*100),"")</f>
        <v/>
      </c>
      <c r="AT37" s="59"/>
      <c r="AU37" s="58" t="str">
        <f t="shared" ref="AU37:AU38" si="160">IF(AND((AT37&gt;0),(AT$4&gt;0)),(AT37/AT$4*100),"")</f>
        <v/>
      </c>
      <c r="AV37" s="59"/>
      <c r="AW37" s="58" t="str">
        <f t="shared" ref="AW37:AW38" si="161">IF(AND((AV37&gt;0),(AV$4&gt;0)),(AV37/AV$4*100),"")</f>
        <v/>
      </c>
      <c r="AX37" s="59"/>
      <c r="AY37" s="58" t="str">
        <f t="shared" ref="AY37:AY38" si="162">IF(AND((AX37&gt;0),(AX$4&gt;0)),(AX37/AX$4*100),"")</f>
        <v/>
      </c>
      <c r="AZ37" s="59"/>
      <c r="BA37" s="58" t="str">
        <f t="shared" ref="BA37:BA38" si="163">IF(AND((AZ37&gt;0),(AZ$4&gt;0)),(AZ37/AZ$4*100),"")</f>
        <v/>
      </c>
      <c r="BB37" s="59"/>
      <c r="BC37" s="58" t="str">
        <f t="shared" ref="BC37:BC38" si="164">IF(AND((BB37&gt;0),(BB$4&gt;0)),(BB37/BB$4*100),"")</f>
        <v/>
      </c>
      <c r="BD37" s="59"/>
      <c r="BE37" s="58" t="str">
        <f t="shared" ref="BE37:BE38" si="165">IF(AND((BD37&gt;0),(BD$4&gt;0)),(BD37/BD$4*100),"")</f>
        <v/>
      </c>
      <c r="BF37" s="59"/>
      <c r="BG37" s="58" t="str">
        <f t="shared" ref="BG37:BG38" si="166">IF(AND((BF37&gt;0),(BF$4&gt;0)),(BF37/BF$4*100),"")</f>
        <v/>
      </c>
      <c r="BH37" s="59"/>
      <c r="BI37" s="58" t="str">
        <f t="shared" ref="BI37:BI38" si="167">IF(AND((BH37&gt;0),(BH$4&gt;0)),(BH37/BH$4*100),"")</f>
        <v/>
      </c>
      <c r="BK37" s="143" t="s">
        <v>52</v>
      </c>
      <c r="BL37" s="44">
        <f t="shared" si="16"/>
        <v>0</v>
      </c>
      <c r="BM37" s="45" t="str">
        <f t="shared" si="17"/>
        <v/>
      </c>
      <c r="BN37" s="46" t="str">
        <f t="shared" si="18"/>
        <v>?</v>
      </c>
      <c r="BO37" s="47" t="str">
        <f t="shared" si="19"/>
        <v/>
      </c>
      <c r="BP37" s="48" t="str">
        <f t="shared" si="20"/>
        <v/>
      </c>
      <c r="BQ37" s="53" t="str">
        <f t="shared" si="41"/>
        <v>?</v>
      </c>
      <c r="BR37" s="49" t="str">
        <f t="shared" si="21"/>
        <v/>
      </c>
      <c r="BS37" s="50" t="str">
        <f t="shared" si="22"/>
        <v>?</v>
      </c>
      <c r="BT37" s="51" t="str">
        <f t="shared" si="22"/>
        <v>?</v>
      </c>
      <c r="BU37" s="46" t="str">
        <f t="shared" si="23"/>
        <v>?</v>
      </c>
      <c r="BV37" s="52" t="str">
        <f t="shared" si="23"/>
        <v>?</v>
      </c>
      <c r="BW37" s="46" t="str">
        <f t="shared" si="24"/>
        <v>?</v>
      </c>
      <c r="BX37" s="53" t="str">
        <f t="shared" si="24"/>
        <v>?</v>
      </c>
    </row>
    <row r="38" spans="1:76" ht="16.5" customHeight="1" x14ac:dyDescent="0.3">
      <c r="A38" s="27" t="s">
        <v>53</v>
      </c>
      <c r="B38" s="59"/>
      <c r="C38" s="58" t="str">
        <f>IF(AND((B38&gt;0),(B$4&gt;0)),(B38/B$4*100),"")</f>
        <v/>
      </c>
      <c r="D38" s="59"/>
      <c r="E38" s="58" t="str">
        <f>IF(AND((D38&gt;0),(D$4&gt;0)),(D38/D$4*100),"")</f>
        <v/>
      </c>
      <c r="F38" s="59"/>
      <c r="G38" s="58" t="str">
        <f>IF(AND((F38&gt;0),(F$4&gt;0)),(F38/F$4*100),"")</f>
        <v/>
      </c>
      <c r="H38" s="59"/>
      <c r="I38" s="58" t="str">
        <f>IF(AND((H38&gt;0),(H$4&gt;0)),(H38/H$4*100),"")</f>
        <v/>
      </c>
      <c r="J38" s="59"/>
      <c r="K38" s="58" t="str">
        <f>IF(AND((J38&gt;0),(J$4&gt;0)),(J38/J$4*100),"")</f>
        <v/>
      </c>
      <c r="L38" s="59"/>
      <c r="M38" s="58" t="str">
        <f>IF(AND((L38&gt;0),(L$4&gt;0)),(L38/L$4*100),"")</f>
        <v/>
      </c>
      <c r="N38" s="59"/>
      <c r="O38" s="58" t="str">
        <f>IF(AND((N38&gt;0),(N$4&gt;0)),(N38/N$4*100),"")</f>
        <v/>
      </c>
      <c r="P38" s="59"/>
      <c r="Q38" s="58" t="str">
        <f>IF(AND((P38&gt;0),(P$4&gt;0)),(P38/P$4*100),"")</f>
        <v/>
      </c>
      <c r="R38" s="59"/>
      <c r="S38" s="58" t="str">
        <f>IF(AND((R38&gt;0),(R$4&gt;0)),(R38/R$4*100),"")</f>
        <v/>
      </c>
      <c r="T38" s="59"/>
      <c r="U38" s="58" t="str">
        <f>IF(AND((T38&gt;0),(T$4&gt;0)),(T38/T$4*100),"")</f>
        <v/>
      </c>
      <c r="V38" s="59"/>
      <c r="W38" s="58" t="str">
        <f>IF(AND((V38&gt;0),(V$4&gt;0)),(V38/V$4*100),"")</f>
        <v/>
      </c>
      <c r="X38" s="59"/>
      <c r="Y38" s="58" t="str">
        <f>IF(AND((X38&gt;0),(X$4&gt;0)),(X38/X$4*100),"")</f>
        <v/>
      </c>
      <c r="Z38" s="59"/>
      <c r="AA38" s="58" t="str">
        <f>IF(AND((Z38&gt;0),(Z$4&gt;0)),(Z38/Z$4*100),"")</f>
        <v/>
      </c>
      <c r="AB38" s="59"/>
      <c r="AC38" s="58" t="str">
        <f>IF(AND((AB38&gt;0),(AB$4&gt;0)),(AB38/AB$4*100),"")</f>
        <v/>
      </c>
      <c r="AD38" s="59"/>
      <c r="AE38" s="58" t="str">
        <f t="shared" si="152"/>
        <v/>
      </c>
      <c r="AF38" s="59"/>
      <c r="AG38" s="58" t="str">
        <f t="shared" si="153"/>
        <v/>
      </c>
      <c r="AH38" s="59"/>
      <c r="AI38" s="58" t="str">
        <f t="shared" si="154"/>
        <v/>
      </c>
      <c r="AJ38" s="59"/>
      <c r="AK38" s="58" t="str">
        <f t="shared" si="155"/>
        <v/>
      </c>
      <c r="AL38" s="59"/>
      <c r="AM38" s="58" t="str">
        <f t="shared" si="156"/>
        <v/>
      </c>
      <c r="AN38" s="59"/>
      <c r="AO38" s="58" t="str">
        <f t="shared" si="157"/>
        <v/>
      </c>
      <c r="AP38" s="59"/>
      <c r="AQ38" s="58" t="str">
        <f t="shared" si="158"/>
        <v/>
      </c>
      <c r="AR38" s="59"/>
      <c r="AS38" s="58" t="str">
        <f t="shared" si="159"/>
        <v/>
      </c>
      <c r="AT38" s="59"/>
      <c r="AU38" s="58" t="str">
        <f t="shared" si="160"/>
        <v/>
      </c>
      <c r="AV38" s="59"/>
      <c r="AW38" s="58" t="str">
        <f t="shared" si="161"/>
        <v/>
      </c>
      <c r="AX38" s="59"/>
      <c r="AY38" s="58" t="str">
        <f t="shared" si="162"/>
        <v/>
      </c>
      <c r="AZ38" s="59"/>
      <c r="BA38" s="58" t="str">
        <f t="shared" si="163"/>
        <v/>
      </c>
      <c r="BB38" s="59"/>
      <c r="BC38" s="58" t="str">
        <f t="shared" si="164"/>
        <v/>
      </c>
      <c r="BD38" s="59"/>
      <c r="BE38" s="58" t="str">
        <f t="shared" si="165"/>
        <v/>
      </c>
      <c r="BF38" s="59"/>
      <c r="BG38" s="58" t="str">
        <f t="shared" si="166"/>
        <v/>
      </c>
      <c r="BH38" s="59"/>
      <c r="BI38" s="58" t="str">
        <f t="shared" si="167"/>
        <v/>
      </c>
      <c r="BK38" s="143" t="s">
        <v>53</v>
      </c>
      <c r="BL38" s="44">
        <f t="shared" si="16"/>
        <v>0</v>
      </c>
      <c r="BM38" s="45" t="str">
        <f t="shared" si="17"/>
        <v/>
      </c>
      <c r="BN38" s="46" t="str">
        <f t="shared" si="18"/>
        <v>?</v>
      </c>
      <c r="BO38" s="47" t="str">
        <f t="shared" si="19"/>
        <v/>
      </c>
      <c r="BP38" s="48" t="str">
        <f t="shared" si="20"/>
        <v/>
      </c>
      <c r="BQ38" s="53" t="str">
        <f t="shared" si="41"/>
        <v>?</v>
      </c>
      <c r="BR38" s="49" t="str">
        <f t="shared" si="21"/>
        <v/>
      </c>
      <c r="BS38" s="50" t="str">
        <f t="shared" si="22"/>
        <v>?</v>
      </c>
      <c r="BT38" s="51" t="str">
        <f t="shared" si="22"/>
        <v>?</v>
      </c>
      <c r="BU38" s="46" t="str">
        <f t="shared" si="23"/>
        <v>?</v>
      </c>
      <c r="BV38" s="52" t="str">
        <f t="shared" si="23"/>
        <v>?</v>
      </c>
      <c r="BW38" s="46" t="str">
        <f t="shared" si="24"/>
        <v>?</v>
      </c>
      <c r="BX38" s="53" t="str">
        <f t="shared" si="24"/>
        <v>?</v>
      </c>
    </row>
    <row r="39" spans="1:76" ht="16.5" customHeight="1" x14ac:dyDescent="0.3">
      <c r="A39" s="27" t="s">
        <v>54</v>
      </c>
      <c r="B39" s="60" t="str">
        <f>IF(AND((B38&gt;0),(B37&gt;0)),(B38/B37),"")</f>
        <v/>
      </c>
      <c r="C39" s="58" t="s">
        <v>28</v>
      </c>
      <c r="D39" s="60" t="str">
        <f>IF(AND((D38&gt;0),(D37&gt;0)),(D38/D37),"")</f>
        <v/>
      </c>
      <c r="E39" s="58" t="s">
        <v>28</v>
      </c>
      <c r="F39" s="60" t="str">
        <f>IF(AND((F38&gt;0),(F37&gt;0)),(F38/F37),"")</f>
        <v/>
      </c>
      <c r="G39" s="58" t="s">
        <v>28</v>
      </c>
      <c r="H39" s="60" t="str">
        <f>IF(AND((H38&gt;0),(H37&gt;0)),(H38/H37),"")</f>
        <v/>
      </c>
      <c r="I39" s="58" t="s">
        <v>28</v>
      </c>
      <c r="J39" s="60" t="str">
        <f>IF(AND((J38&gt;0),(J37&gt;0)),(J38/J37),"")</f>
        <v/>
      </c>
      <c r="K39" s="58" t="s">
        <v>28</v>
      </c>
      <c r="L39" s="60" t="str">
        <f>IF(AND((L38&gt;0),(L37&gt;0)),(L38/L37),"")</f>
        <v/>
      </c>
      <c r="M39" s="58" t="s">
        <v>28</v>
      </c>
      <c r="N39" s="60" t="str">
        <f>IF(AND((N38&gt;0),(N37&gt;0)),(N38/N37),"")</f>
        <v/>
      </c>
      <c r="O39" s="58" t="s">
        <v>28</v>
      </c>
      <c r="P39" s="60" t="str">
        <f>IF(AND((P38&gt;0),(P37&gt;0)),(P38/P37),"")</f>
        <v/>
      </c>
      <c r="Q39" s="58" t="s">
        <v>28</v>
      </c>
      <c r="R39" s="60" t="str">
        <f>IF(AND((R38&gt;0),(R37&gt;0)),(R38/R37),"")</f>
        <v/>
      </c>
      <c r="S39" s="58" t="s">
        <v>28</v>
      </c>
      <c r="T39" s="60" t="str">
        <f>IF(AND((T38&gt;0),(T37&gt;0)),(T38/T37),"")</f>
        <v/>
      </c>
      <c r="U39" s="58" t="s">
        <v>28</v>
      </c>
      <c r="V39" s="60" t="str">
        <f>IF(AND((V38&gt;0),(V37&gt;0)),(V38/V37),"")</f>
        <v/>
      </c>
      <c r="W39" s="58" t="s">
        <v>28</v>
      </c>
      <c r="X39" s="60" t="str">
        <f>IF(AND((X38&gt;0),(X37&gt;0)),(X38/X37),"")</f>
        <v/>
      </c>
      <c r="Y39" s="58" t="s">
        <v>28</v>
      </c>
      <c r="Z39" s="60" t="str">
        <f>IF(AND((Z38&gt;0),(Z37&gt;0)),(Z38/Z37),"")</f>
        <v/>
      </c>
      <c r="AA39" s="58" t="s">
        <v>28</v>
      </c>
      <c r="AB39" s="60" t="str">
        <f>IF(AND((AB38&gt;0),(AB37&gt;0)),(AB38/AB37),"")</f>
        <v/>
      </c>
      <c r="AC39" s="58" t="s">
        <v>28</v>
      </c>
      <c r="AD39" s="60" t="str">
        <f t="shared" ref="AD39" si="168">IF(AND((AD38&gt;0),(AD37&gt;0)),(AD38/AD37),"")</f>
        <v/>
      </c>
      <c r="AE39" s="58" t="s">
        <v>28</v>
      </c>
      <c r="AF39" s="60" t="str">
        <f t="shared" ref="AF39" si="169">IF(AND((AF38&gt;0),(AF37&gt;0)),(AF38/AF37),"")</f>
        <v/>
      </c>
      <c r="AG39" s="58" t="s">
        <v>28</v>
      </c>
      <c r="AH39" s="60" t="str">
        <f t="shared" ref="AH39" si="170">IF(AND((AH38&gt;0),(AH37&gt;0)),(AH38/AH37),"")</f>
        <v/>
      </c>
      <c r="AI39" s="58" t="s">
        <v>28</v>
      </c>
      <c r="AJ39" s="60" t="str">
        <f t="shared" ref="AJ39" si="171">IF(AND((AJ38&gt;0),(AJ37&gt;0)),(AJ38/AJ37),"")</f>
        <v/>
      </c>
      <c r="AK39" s="58" t="s">
        <v>28</v>
      </c>
      <c r="AL39" s="60" t="str">
        <f t="shared" ref="AL39" si="172">IF(AND((AL38&gt;0),(AL37&gt;0)),(AL38/AL37),"")</f>
        <v/>
      </c>
      <c r="AM39" s="58" t="s">
        <v>28</v>
      </c>
      <c r="AN39" s="60" t="str">
        <f t="shared" ref="AN39" si="173">IF(AND((AN38&gt;0),(AN37&gt;0)),(AN38/AN37),"")</f>
        <v/>
      </c>
      <c r="AO39" s="58" t="s">
        <v>28</v>
      </c>
      <c r="AP39" s="60" t="str">
        <f t="shared" ref="AP39" si="174">IF(AND((AP38&gt;0),(AP37&gt;0)),(AP38/AP37),"")</f>
        <v/>
      </c>
      <c r="AQ39" s="58" t="s">
        <v>28</v>
      </c>
      <c r="AR39" s="60" t="str">
        <f t="shared" ref="AR39" si="175">IF(AND((AR38&gt;0),(AR37&gt;0)),(AR38/AR37),"")</f>
        <v/>
      </c>
      <c r="AS39" s="58" t="s">
        <v>28</v>
      </c>
      <c r="AT39" s="60" t="str">
        <f t="shared" ref="AT39" si="176">IF(AND((AT38&gt;0),(AT37&gt;0)),(AT38/AT37),"")</f>
        <v/>
      </c>
      <c r="AU39" s="58" t="s">
        <v>28</v>
      </c>
      <c r="AV39" s="60" t="str">
        <f t="shared" ref="AV39" si="177">IF(AND((AV38&gt;0),(AV37&gt;0)),(AV38/AV37),"")</f>
        <v/>
      </c>
      <c r="AW39" s="58" t="s">
        <v>28</v>
      </c>
      <c r="AX39" s="60" t="str">
        <f t="shared" ref="AX39" si="178">IF(AND((AX38&gt;0),(AX37&gt;0)),(AX38/AX37),"")</f>
        <v/>
      </c>
      <c r="AY39" s="58" t="s">
        <v>28</v>
      </c>
      <c r="AZ39" s="60" t="str">
        <f t="shared" ref="AZ39" si="179">IF(AND((AZ38&gt;0),(AZ37&gt;0)),(AZ38/AZ37),"")</f>
        <v/>
      </c>
      <c r="BA39" s="58" t="s">
        <v>28</v>
      </c>
      <c r="BB39" s="60" t="str">
        <f t="shared" ref="BB39" si="180">IF(AND((BB38&gt;0),(BB37&gt;0)),(BB38/BB37),"")</f>
        <v/>
      </c>
      <c r="BC39" s="58" t="s">
        <v>28</v>
      </c>
      <c r="BD39" s="60" t="str">
        <f t="shared" ref="BD39" si="181">IF(AND((BD38&gt;0),(BD37&gt;0)),(BD38/BD37),"")</f>
        <v/>
      </c>
      <c r="BE39" s="58" t="s">
        <v>28</v>
      </c>
      <c r="BF39" s="60" t="str">
        <f t="shared" ref="BF39" si="182">IF(AND((BF38&gt;0),(BF37&gt;0)),(BF38/BF37),"")</f>
        <v/>
      </c>
      <c r="BG39" s="58" t="s">
        <v>28</v>
      </c>
      <c r="BH39" s="60" t="str">
        <f t="shared" ref="BH39" si="183">IF(AND((BH38&gt;0),(BH37&gt;0)),(BH38/BH37),"")</f>
        <v/>
      </c>
      <c r="BI39" s="58" t="s">
        <v>28</v>
      </c>
      <c r="BK39" s="143" t="s">
        <v>54</v>
      </c>
      <c r="BL39" s="44">
        <f t="shared" si="16"/>
        <v>0</v>
      </c>
      <c r="BM39" s="61" t="str">
        <f t="shared" si="17"/>
        <v/>
      </c>
      <c r="BN39" s="33" t="str">
        <f t="shared" si="18"/>
        <v>?</v>
      </c>
      <c r="BO39" s="62" t="str">
        <f t="shared" si="19"/>
        <v/>
      </c>
      <c r="BP39" s="35" t="str">
        <f t="shared" si="20"/>
        <v/>
      </c>
      <c r="BQ39" s="19" t="s">
        <v>28</v>
      </c>
      <c r="BR39" s="37" t="str">
        <f t="shared" si="21"/>
        <v/>
      </c>
      <c r="BS39" s="63" t="str">
        <f t="shared" si="22"/>
        <v>?</v>
      </c>
      <c r="BT39" s="39" t="s">
        <v>28</v>
      </c>
      <c r="BU39" s="64" t="str">
        <f t="shared" si="23"/>
        <v>?</v>
      </c>
      <c r="BV39" s="40" t="s">
        <v>28</v>
      </c>
      <c r="BW39" s="33" t="str">
        <f t="shared" si="24"/>
        <v>?</v>
      </c>
      <c r="BX39" s="36" t="s">
        <v>28</v>
      </c>
    </row>
    <row r="40" spans="1:76" ht="16.5" customHeight="1" x14ac:dyDescent="0.3">
      <c r="A40" s="65" t="s">
        <v>77</v>
      </c>
      <c r="B40" s="55"/>
      <c r="C40" s="56"/>
      <c r="D40" s="55"/>
      <c r="E40" s="56"/>
      <c r="F40" s="55"/>
      <c r="G40" s="56"/>
      <c r="H40" s="55"/>
      <c r="I40" s="56"/>
      <c r="J40" s="55"/>
      <c r="K40" s="56"/>
      <c r="L40" s="55"/>
      <c r="M40" s="56"/>
      <c r="N40" s="55"/>
      <c r="O40" s="56"/>
      <c r="P40" s="55"/>
      <c r="Q40" s="56"/>
      <c r="R40" s="55"/>
      <c r="S40" s="56"/>
      <c r="T40" s="55"/>
      <c r="U40" s="56"/>
      <c r="V40" s="55"/>
      <c r="W40" s="56"/>
      <c r="X40" s="55"/>
      <c r="Y40" s="56"/>
      <c r="Z40" s="55"/>
      <c r="AA40" s="56"/>
      <c r="AB40" s="55"/>
      <c r="AC40" s="56"/>
      <c r="AD40" s="55"/>
      <c r="AE40" s="56"/>
      <c r="AF40" s="55"/>
      <c r="AG40" s="56"/>
      <c r="AH40" s="55"/>
      <c r="AI40" s="56"/>
      <c r="AJ40" s="55"/>
      <c r="AK40" s="56"/>
      <c r="AL40" s="55"/>
      <c r="AM40" s="56"/>
      <c r="AN40" s="55"/>
      <c r="AO40" s="56"/>
      <c r="AP40" s="55"/>
      <c r="AQ40" s="56"/>
      <c r="AR40" s="55"/>
      <c r="AS40" s="56"/>
      <c r="AT40" s="55"/>
      <c r="AU40" s="56"/>
      <c r="AV40" s="55"/>
      <c r="AW40" s="56"/>
      <c r="AX40" s="55"/>
      <c r="AY40" s="56"/>
      <c r="AZ40" s="55"/>
      <c r="BA40" s="56"/>
      <c r="BB40" s="55"/>
      <c r="BC40" s="56"/>
      <c r="BD40" s="55"/>
      <c r="BE40" s="56"/>
      <c r="BF40" s="55"/>
      <c r="BG40" s="56"/>
      <c r="BH40" s="55"/>
      <c r="BI40" s="56"/>
      <c r="BK40" s="142" t="s">
        <v>77</v>
      </c>
      <c r="BL40" s="44">
        <f t="shared" si="16"/>
        <v>0</v>
      </c>
      <c r="BM40" s="32"/>
      <c r="BN40" s="33"/>
      <c r="BO40" s="34"/>
      <c r="BP40" s="35"/>
      <c r="BQ40" s="36"/>
      <c r="BR40" s="37"/>
      <c r="BS40" s="38"/>
      <c r="BT40" s="39"/>
      <c r="BU40" s="33"/>
      <c r="BV40" s="40"/>
      <c r="BW40" s="33"/>
      <c r="BX40" s="36"/>
    </row>
    <row r="41" spans="1:76" ht="16.5" customHeight="1" x14ac:dyDescent="0.3">
      <c r="A41" s="27" t="s">
        <v>52</v>
      </c>
      <c r="B41" s="59"/>
      <c r="C41" s="58" t="str">
        <f>IF(AND((B41&gt;0),(B$4&gt;0)),(B41/B$4*100),"")</f>
        <v/>
      </c>
      <c r="D41" s="59"/>
      <c r="E41" s="58" t="str">
        <f>IF(AND((D41&gt;0),(D$4&gt;0)),(D41/D$4*100),"")</f>
        <v/>
      </c>
      <c r="F41" s="59"/>
      <c r="G41" s="58" t="str">
        <f>IF(AND((F41&gt;0),(F$4&gt;0)),(F41/F$4*100),"")</f>
        <v/>
      </c>
      <c r="H41" s="59"/>
      <c r="I41" s="58" t="str">
        <f>IF(AND((H41&gt;0),(H$4&gt;0)),(H41/H$4*100),"")</f>
        <v/>
      </c>
      <c r="J41" s="59"/>
      <c r="K41" s="58" t="str">
        <f>IF(AND((J41&gt;0),(J$4&gt;0)),(J41/J$4*100),"")</f>
        <v/>
      </c>
      <c r="L41" s="59"/>
      <c r="M41" s="58" t="str">
        <f>IF(AND((L41&gt;0),(L$4&gt;0)),(L41/L$4*100),"")</f>
        <v/>
      </c>
      <c r="N41" s="59"/>
      <c r="O41" s="58" t="str">
        <f>IF(AND((N41&gt;0),(N$4&gt;0)),(N41/N$4*100),"")</f>
        <v/>
      </c>
      <c r="P41" s="59"/>
      <c r="Q41" s="58" t="str">
        <f>IF(AND((P41&gt;0),(P$4&gt;0)),(P41/P$4*100),"")</f>
        <v/>
      </c>
      <c r="R41" s="59"/>
      <c r="S41" s="58" t="str">
        <f>IF(AND((R41&gt;0),(R$4&gt;0)),(R41/R$4*100),"")</f>
        <v/>
      </c>
      <c r="T41" s="59"/>
      <c r="U41" s="58" t="str">
        <f>IF(AND((T41&gt;0),(T$4&gt;0)),(T41/T$4*100),"")</f>
        <v/>
      </c>
      <c r="V41" s="59"/>
      <c r="W41" s="58" t="str">
        <f>IF(AND((V41&gt;0),(V$4&gt;0)),(V41/V$4*100),"")</f>
        <v/>
      </c>
      <c r="X41" s="59"/>
      <c r="Y41" s="58" t="str">
        <f>IF(AND((X41&gt;0),(X$4&gt;0)),(X41/X$4*100),"")</f>
        <v/>
      </c>
      <c r="Z41" s="59"/>
      <c r="AA41" s="58" t="str">
        <f>IF(AND((Z41&gt;0),(Z$4&gt;0)),(Z41/Z$4*100),"")</f>
        <v/>
      </c>
      <c r="AB41" s="59"/>
      <c r="AC41" s="58" t="str">
        <f>IF(AND((AB41&gt;0),(AB$4&gt;0)),(AB41/AB$4*100),"")</f>
        <v/>
      </c>
      <c r="AD41" s="59"/>
      <c r="AE41" s="58" t="str">
        <f t="shared" ref="AE41:AE42" si="184">IF(AND((AD41&gt;0),(AD$4&gt;0)),(AD41/AD$4*100),"")</f>
        <v/>
      </c>
      <c r="AF41" s="59"/>
      <c r="AG41" s="58" t="str">
        <f t="shared" ref="AG41:AG42" si="185">IF(AND((AF41&gt;0),(AF$4&gt;0)),(AF41/AF$4*100),"")</f>
        <v/>
      </c>
      <c r="AH41" s="59"/>
      <c r="AI41" s="58" t="str">
        <f t="shared" ref="AI41:AI42" si="186">IF(AND((AH41&gt;0),(AH$4&gt;0)),(AH41/AH$4*100),"")</f>
        <v/>
      </c>
      <c r="AJ41" s="59"/>
      <c r="AK41" s="58" t="str">
        <f t="shared" ref="AK41:AK42" si="187">IF(AND((AJ41&gt;0),(AJ$4&gt;0)),(AJ41/AJ$4*100),"")</f>
        <v/>
      </c>
      <c r="AL41" s="59"/>
      <c r="AM41" s="58" t="str">
        <f t="shared" ref="AM41:AM42" si="188">IF(AND((AL41&gt;0),(AL$4&gt;0)),(AL41/AL$4*100),"")</f>
        <v/>
      </c>
      <c r="AN41" s="59"/>
      <c r="AO41" s="58" t="str">
        <f t="shared" ref="AO41:AO42" si="189">IF(AND((AN41&gt;0),(AN$4&gt;0)),(AN41/AN$4*100),"")</f>
        <v/>
      </c>
      <c r="AP41" s="59"/>
      <c r="AQ41" s="58" t="str">
        <f t="shared" ref="AQ41:AQ42" si="190">IF(AND((AP41&gt;0),(AP$4&gt;0)),(AP41/AP$4*100),"")</f>
        <v/>
      </c>
      <c r="AR41" s="59"/>
      <c r="AS41" s="58" t="str">
        <f t="shared" ref="AS41:AS42" si="191">IF(AND((AR41&gt;0),(AR$4&gt;0)),(AR41/AR$4*100),"")</f>
        <v/>
      </c>
      <c r="AT41" s="59"/>
      <c r="AU41" s="58" t="str">
        <f t="shared" ref="AU41:AU42" si="192">IF(AND((AT41&gt;0),(AT$4&gt;0)),(AT41/AT$4*100),"")</f>
        <v/>
      </c>
      <c r="AV41" s="59"/>
      <c r="AW41" s="58" t="str">
        <f t="shared" ref="AW41:AW42" si="193">IF(AND((AV41&gt;0),(AV$4&gt;0)),(AV41/AV$4*100),"")</f>
        <v/>
      </c>
      <c r="AX41" s="59"/>
      <c r="AY41" s="58" t="str">
        <f t="shared" ref="AY41:AY42" si="194">IF(AND((AX41&gt;0),(AX$4&gt;0)),(AX41/AX$4*100),"")</f>
        <v/>
      </c>
      <c r="AZ41" s="59"/>
      <c r="BA41" s="58" t="str">
        <f t="shared" ref="BA41:BA42" si="195">IF(AND((AZ41&gt;0),(AZ$4&gt;0)),(AZ41/AZ$4*100),"")</f>
        <v/>
      </c>
      <c r="BB41" s="59"/>
      <c r="BC41" s="58" t="str">
        <f t="shared" ref="BC41:BC42" si="196">IF(AND((BB41&gt;0),(BB$4&gt;0)),(BB41/BB$4*100),"")</f>
        <v/>
      </c>
      <c r="BD41" s="59"/>
      <c r="BE41" s="58" t="str">
        <f t="shared" ref="BE41:BE42" si="197">IF(AND((BD41&gt;0),(BD$4&gt;0)),(BD41/BD$4*100),"")</f>
        <v/>
      </c>
      <c r="BF41" s="59"/>
      <c r="BG41" s="58" t="str">
        <f t="shared" ref="BG41:BG42" si="198">IF(AND((BF41&gt;0),(BF$4&gt;0)),(BF41/BF$4*100),"")</f>
        <v/>
      </c>
      <c r="BH41" s="59"/>
      <c r="BI41" s="58" t="str">
        <f t="shared" ref="BI41:BI42" si="199">IF(AND((BH41&gt;0),(BH$4&gt;0)),(BH41/BH$4*100),"")</f>
        <v/>
      </c>
      <c r="BK41" s="143" t="s">
        <v>52</v>
      </c>
      <c r="BL41" s="44">
        <f t="shared" si="16"/>
        <v>0</v>
      </c>
      <c r="BM41" s="45" t="str">
        <f t="shared" si="17"/>
        <v/>
      </c>
      <c r="BN41" s="46" t="str">
        <f t="shared" si="18"/>
        <v>?</v>
      </c>
      <c r="BO41" s="47" t="str">
        <f t="shared" si="19"/>
        <v/>
      </c>
      <c r="BP41" s="48" t="str">
        <f t="shared" si="20"/>
        <v/>
      </c>
      <c r="BQ41" s="53" t="str">
        <f t="shared" si="41"/>
        <v>?</v>
      </c>
      <c r="BR41" s="49" t="str">
        <f t="shared" si="21"/>
        <v/>
      </c>
      <c r="BS41" s="50" t="str">
        <f t="shared" si="22"/>
        <v>?</v>
      </c>
      <c r="BT41" s="51" t="str">
        <f t="shared" si="22"/>
        <v>?</v>
      </c>
      <c r="BU41" s="46" t="str">
        <f t="shared" si="23"/>
        <v>?</v>
      </c>
      <c r="BV41" s="52" t="str">
        <f t="shared" si="23"/>
        <v>?</v>
      </c>
      <c r="BW41" s="46" t="str">
        <f t="shared" si="24"/>
        <v>?</v>
      </c>
      <c r="BX41" s="53" t="str">
        <f t="shared" si="24"/>
        <v>?</v>
      </c>
    </row>
    <row r="42" spans="1:76" ht="16.5" customHeight="1" x14ac:dyDescent="0.3">
      <c r="A42" s="27" t="s">
        <v>53</v>
      </c>
      <c r="B42" s="59"/>
      <c r="C42" s="58" t="str">
        <f>IF(AND((B42&gt;0),(B$4&gt;0)),(B42/B$4*100),"")</f>
        <v/>
      </c>
      <c r="D42" s="59"/>
      <c r="E42" s="58" t="str">
        <f>IF(AND((D42&gt;0),(D$4&gt;0)),(D42/D$4*100),"")</f>
        <v/>
      </c>
      <c r="F42" s="59"/>
      <c r="G42" s="58" t="str">
        <f>IF(AND((F42&gt;0),(F$4&gt;0)),(F42/F$4*100),"")</f>
        <v/>
      </c>
      <c r="H42" s="59"/>
      <c r="I42" s="58" t="str">
        <f>IF(AND((H42&gt;0),(H$4&gt;0)),(H42/H$4*100),"")</f>
        <v/>
      </c>
      <c r="J42" s="59"/>
      <c r="K42" s="58" t="str">
        <f>IF(AND((J42&gt;0),(J$4&gt;0)),(J42/J$4*100),"")</f>
        <v/>
      </c>
      <c r="L42" s="59"/>
      <c r="M42" s="58" t="str">
        <f>IF(AND((L42&gt;0),(L$4&gt;0)),(L42/L$4*100),"")</f>
        <v/>
      </c>
      <c r="N42" s="59"/>
      <c r="O42" s="58" t="str">
        <f>IF(AND((N42&gt;0),(N$4&gt;0)),(N42/N$4*100),"")</f>
        <v/>
      </c>
      <c r="P42" s="59"/>
      <c r="Q42" s="58" t="str">
        <f>IF(AND((P42&gt;0),(P$4&gt;0)),(P42/P$4*100),"")</f>
        <v/>
      </c>
      <c r="R42" s="59"/>
      <c r="S42" s="58" t="str">
        <f>IF(AND((R42&gt;0),(R$4&gt;0)),(R42/R$4*100),"")</f>
        <v/>
      </c>
      <c r="T42" s="59"/>
      <c r="U42" s="58" t="str">
        <f>IF(AND((T42&gt;0),(T$4&gt;0)),(T42/T$4*100),"")</f>
        <v/>
      </c>
      <c r="V42" s="59"/>
      <c r="W42" s="58" t="str">
        <f>IF(AND((V42&gt;0),(V$4&gt;0)),(V42/V$4*100),"")</f>
        <v/>
      </c>
      <c r="X42" s="59"/>
      <c r="Y42" s="58" t="str">
        <f>IF(AND((X42&gt;0),(X$4&gt;0)),(X42/X$4*100),"")</f>
        <v/>
      </c>
      <c r="Z42" s="59"/>
      <c r="AA42" s="58" t="str">
        <f>IF(AND((Z42&gt;0),(Z$4&gt;0)),(Z42/Z$4*100),"")</f>
        <v/>
      </c>
      <c r="AB42" s="59"/>
      <c r="AC42" s="58" t="str">
        <f>IF(AND((AB42&gt;0),(AB$4&gt;0)),(AB42/AB$4*100),"")</f>
        <v/>
      </c>
      <c r="AD42" s="59"/>
      <c r="AE42" s="58" t="str">
        <f t="shared" si="184"/>
        <v/>
      </c>
      <c r="AF42" s="59"/>
      <c r="AG42" s="58" t="str">
        <f t="shared" si="185"/>
        <v/>
      </c>
      <c r="AH42" s="59"/>
      <c r="AI42" s="58" t="str">
        <f t="shared" si="186"/>
        <v/>
      </c>
      <c r="AJ42" s="59"/>
      <c r="AK42" s="58" t="str">
        <f t="shared" si="187"/>
        <v/>
      </c>
      <c r="AL42" s="59"/>
      <c r="AM42" s="58" t="str">
        <f t="shared" si="188"/>
        <v/>
      </c>
      <c r="AN42" s="59"/>
      <c r="AO42" s="58" t="str">
        <f t="shared" si="189"/>
        <v/>
      </c>
      <c r="AP42" s="59"/>
      <c r="AQ42" s="58" t="str">
        <f t="shared" si="190"/>
        <v/>
      </c>
      <c r="AR42" s="59"/>
      <c r="AS42" s="58" t="str">
        <f t="shared" si="191"/>
        <v/>
      </c>
      <c r="AT42" s="59"/>
      <c r="AU42" s="58" t="str">
        <f t="shared" si="192"/>
        <v/>
      </c>
      <c r="AV42" s="59"/>
      <c r="AW42" s="58" t="str">
        <f t="shared" si="193"/>
        <v/>
      </c>
      <c r="AX42" s="59"/>
      <c r="AY42" s="58" t="str">
        <f t="shared" si="194"/>
        <v/>
      </c>
      <c r="AZ42" s="59"/>
      <c r="BA42" s="58" t="str">
        <f t="shared" si="195"/>
        <v/>
      </c>
      <c r="BB42" s="59"/>
      <c r="BC42" s="58" t="str">
        <f t="shared" si="196"/>
        <v/>
      </c>
      <c r="BD42" s="59"/>
      <c r="BE42" s="58" t="str">
        <f t="shared" si="197"/>
        <v/>
      </c>
      <c r="BF42" s="59"/>
      <c r="BG42" s="58" t="str">
        <f t="shared" si="198"/>
        <v/>
      </c>
      <c r="BH42" s="59"/>
      <c r="BI42" s="58" t="str">
        <f t="shared" si="199"/>
        <v/>
      </c>
      <c r="BK42" s="143" t="s">
        <v>53</v>
      </c>
      <c r="BL42" s="44">
        <f t="shared" si="16"/>
        <v>0</v>
      </c>
      <c r="BM42" s="45" t="str">
        <f t="shared" si="17"/>
        <v/>
      </c>
      <c r="BN42" s="46" t="str">
        <f t="shared" si="18"/>
        <v>?</v>
      </c>
      <c r="BO42" s="47" t="str">
        <f t="shared" si="19"/>
        <v/>
      </c>
      <c r="BP42" s="48" t="str">
        <f t="shared" si="20"/>
        <v/>
      </c>
      <c r="BQ42" s="53" t="str">
        <f t="shared" si="41"/>
        <v>?</v>
      </c>
      <c r="BR42" s="49" t="str">
        <f t="shared" si="21"/>
        <v/>
      </c>
      <c r="BS42" s="50" t="str">
        <f t="shared" si="22"/>
        <v>?</v>
      </c>
      <c r="BT42" s="51" t="str">
        <f t="shared" si="22"/>
        <v>?</v>
      </c>
      <c r="BU42" s="46" t="str">
        <f t="shared" si="23"/>
        <v>?</v>
      </c>
      <c r="BV42" s="52" t="str">
        <f t="shared" si="23"/>
        <v>?</v>
      </c>
      <c r="BW42" s="46" t="str">
        <f t="shared" si="24"/>
        <v>?</v>
      </c>
      <c r="BX42" s="53" t="str">
        <f t="shared" si="24"/>
        <v>?</v>
      </c>
    </row>
    <row r="43" spans="1:76" ht="16.5" customHeight="1" thickBot="1" x14ac:dyDescent="0.35">
      <c r="A43" s="27" t="s">
        <v>54</v>
      </c>
      <c r="B43" s="60" t="str">
        <f>IF(AND((B42&gt;0),(B41&gt;0)),(B42/B41),"")</f>
        <v/>
      </c>
      <c r="C43" s="58" t="s">
        <v>28</v>
      </c>
      <c r="D43" s="60" t="str">
        <f>IF(AND((D42&gt;0),(D41&gt;0)),(D42/D41),"")</f>
        <v/>
      </c>
      <c r="E43" s="58" t="s">
        <v>28</v>
      </c>
      <c r="F43" s="60" t="str">
        <f>IF(AND((F42&gt;0),(F41&gt;0)),(F42/F41),"")</f>
        <v/>
      </c>
      <c r="G43" s="58" t="s">
        <v>28</v>
      </c>
      <c r="H43" s="60" t="str">
        <f>IF(AND((H42&gt;0),(H41&gt;0)),(H42/H41),"")</f>
        <v/>
      </c>
      <c r="I43" s="58" t="s">
        <v>28</v>
      </c>
      <c r="J43" s="60" t="str">
        <f>IF(AND((J42&gt;0),(J41&gt;0)),(J42/J41),"")</f>
        <v/>
      </c>
      <c r="K43" s="58" t="s">
        <v>28</v>
      </c>
      <c r="L43" s="60" t="str">
        <f>IF(AND((L42&gt;0),(L41&gt;0)),(L42/L41),"")</f>
        <v/>
      </c>
      <c r="M43" s="58" t="s">
        <v>28</v>
      </c>
      <c r="N43" s="60" t="str">
        <f>IF(AND((N42&gt;0),(N41&gt;0)),(N42/N41),"")</f>
        <v/>
      </c>
      <c r="O43" s="58" t="s">
        <v>28</v>
      </c>
      <c r="P43" s="60" t="str">
        <f>IF(AND((P42&gt;0),(P41&gt;0)),(P42/P41),"")</f>
        <v/>
      </c>
      <c r="Q43" s="58" t="s">
        <v>28</v>
      </c>
      <c r="R43" s="60" t="str">
        <f>IF(AND((R42&gt;0),(R41&gt;0)),(R42/R41),"")</f>
        <v/>
      </c>
      <c r="S43" s="58" t="s">
        <v>28</v>
      </c>
      <c r="T43" s="60" t="str">
        <f>IF(AND((T42&gt;0),(T41&gt;0)),(T42/T41),"")</f>
        <v/>
      </c>
      <c r="U43" s="58" t="s">
        <v>28</v>
      </c>
      <c r="V43" s="60" t="str">
        <f>IF(AND((V42&gt;0),(V41&gt;0)),(V42/V41),"")</f>
        <v/>
      </c>
      <c r="W43" s="58" t="s">
        <v>28</v>
      </c>
      <c r="X43" s="60" t="str">
        <f>IF(AND((X42&gt;0),(X41&gt;0)),(X42/X41),"")</f>
        <v/>
      </c>
      <c r="Y43" s="58" t="s">
        <v>28</v>
      </c>
      <c r="Z43" s="60" t="str">
        <f>IF(AND((Z42&gt;0),(Z41&gt;0)),(Z42/Z41),"")</f>
        <v/>
      </c>
      <c r="AA43" s="58" t="s">
        <v>28</v>
      </c>
      <c r="AB43" s="60" t="str">
        <f>IF(AND((AB42&gt;0),(AB41&gt;0)),(AB42/AB41),"")</f>
        <v/>
      </c>
      <c r="AC43" s="58" t="s">
        <v>28</v>
      </c>
      <c r="AD43" s="60" t="str">
        <f t="shared" ref="AD43" si="200">IF(AND((AD42&gt;0),(AD41&gt;0)),(AD42/AD41),"")</f>
        <v/>
      </c>
      <c r="AE43" s="58" t="s">
        <v>28</v>
      </c>
      <c r="AF43" s="60" t="str">
        <f t="shared" ref="AF43" si="201">IF(AND((AF42&gt;0),(AF41&gt;0)),(AF42/AF41),"")</f>
        <v/>
      </c>
      <c r="AG43" s="58" t="s">
        <v>28</v>
      </c>
      <c r="AH43" s="60" t="str">
        <f t="shared" ref="AH43" si="202">IF(AND((AH42&gt;0),(AH41&gt;0)),(AH42/AH41),"")</f>
        <v/>
      </c>
      <c r="AI43" s="58" t="s">
        <v>28</v>
      </c>
      <c r="AJ43" s="60" t="str">
        <f t="shared" ref="AJ43" si="203">IF(AND((AJ42&gt;0),(AJ41&gt;0)),(AJ42/AJ41),"")</f>
        <v/>
      </c>
      <c r="AK43" s="58" t="s">
        <v>28</v>
      </c>
      <c r="AL43" s="60" t="str">
        <f t="shared" ref="AL43" si="204">IF(AND((AL42&gt;0),(AL41&gt;0)),(AL42/AL41),"")</f>
        <v/>
      </c>
      <c r="AM43" s="58" t="s">
        <v>28</v>
      </c>
      <c r="AN43" s="60" t="str">
        <f t="shared" ref="AN43" si="205">IF(AND((AN42&gt;0),(AN41&gt;0)),(AN42/AN41),"")</f>
        <v/>
      </c>
      <c r="AO43" s="58" t="s">
        <v>28</v>
      </c>
      <c r="AP43" s="60" t="str">
        <f t="shared" ref="AP43" si="206">IF(AND((AP42&gt;0),(AP41&gt;0)),(AP42/AP41),"")</f>
        <v/>
      </c>
      <c r="AQ43" s="58" t="s">
        <v>28</v>
      </c>
      <c r="AR43" s="60" t="str">
        <f t="shared" ref="AR43" si="207">IF(AND((AR42&gt;0),(AR41&gt;0)),(AR42/AR41),"")</f>
        <v/>
      </c>
      <c r="AS43" s="58" t="s">
        <v>28</v>
      </c>
      <c r="AT43" s="60" t="str">
        <f t="shared" ref="AT43" si="208">IF(AND((AT42&gt;0),(AT41&gt;0)),(AT42/AT41),"")</f>
        <v/>
      </c>
      <c r="AU43" s="58" t="s">
        <v>28</v>
      </c>
      <c r="AV43" s="60" t="str">
        <f t="shared" ref="AV43" si="209">IF(AND((AV42&gt;0),(AV41&gt;0)),(AV42/AV41),"")</f>
        <v/>
      </c>
      <c r="AW43" s="58" t="s">
        <v>28</v>
      </c>
      <c r="AX43" s="60" t="str">
        <f t="shared" ref="AX43" si="210">IF(AND((AX42&gt;0),(AX41&gt;0)),(AX42/AX41),"")</f>
        <v/>
      </c>
      <c r="AY43" s="58" t="s">
        <v>28</v>
      </c>
      <c r="AZ43" s="60" t="str">
        <f t="shared" ref="AZ43" si="211">IF(AND((AZ42&gt;0),(AZ41&gt;0)),(AZ42/AZ41),"")</f>
        <v/>
      </c>
      <c r="BA43" s="58" t="s">
        <v>28</v>
      </c>
      <c r="BB43" s="60" t="str">
        <f t="shared" ref="BB43" si="212">IF(AND((BB42&gt;0),(BB41&gt;0)),(BB42/BB41),"")</f>
        <v/>
      </c>
      <c r="BC43" s="58" t="s">
        <v>28</v>
      </c>
      <c r="BD43" s="60" t="str">
        <f t="shared" ref="BD43" si="213">IF(AND((BD42&gt;0),(BD41&gt;0)),(BD42/BD41),"")</f>
        <v/>
      </c>
      <c r="BE43" s="58" t="s">
        <v>28</v>
      </c>
      <c r="BF43" s="60" t="str">
        <f t="shared" ref="BF43" si="214">IF(AND((BF42&gt;0),(BF41&gt;0)),(BF42/BF41),"")</f>
        <v/>
      </c>
      <c r="BG43" s="58" t="s">
        <v>28</v>
      </c>
      <c r="BH43" s="60" t="str">
        <f t="shared" ref="BH43" si="215">IF(AND((BH42&gt;0),(BH41&gt;0)),(BH42/BH41),"")</f>
        <v/>
      </c>
      <c r="BI43" s="58" t="s">
        <v>28</v>
      </c>
      <c r="BK43" s="144" t="s">
        <v>54</v>
      </c>
      <c r="BL43" s="66">
        <f t="shared" si="16"/>
        <v>0</v>
      </c>
      <c r="BM43" s="67" t="str">
        <f t="shared" si="17"/>
        <v/>
      </c>
      <c r="BN43" s="68" t="str">
        <f t="shared" si="18"/>
        <v>?</v>
      </c>
      <c r="BO43" s="69" t="str">
        <f t="shared" si="19"/>
        <v/>
      </c>
      <c r="BP43" s="70" t="str">
        <f t="shared" si="20"/>
        <v/>
      </c>
      <c r="BQ43" s="71" t="s">
        <v>28</v>
      </c>
      <c r="BR43" s="72" t="str">
        <f t="shared" si="21"/>
        <v/>
      </c>
      <c r="BS43" s="73" t="str">
        <f t="shared" si="22"/>
        <v>?</v>
      </c>
      <c r="BT43" s="74" t="s">
        <v>28</v>
      </c>
      <c r="BU43" s="75" t="str">
        <f t="shared" si="23"/>
        <v>?</v>
      </c>
      <c r="BV43" s="76" t="s">
        <v>28</v>
      </c>
      <c r="BW43" s="68" t="str">
        <f t="shared" si="24"/>
        <v>?</v>
      </c>
      <c r="BX43" s="71" t="s">
        <v>28</v>
      </c>
    </row>
    <row r="44" spans="1:76" s="82" customFormat="1" x14ac:dyDescent="0.3">
      <c r="A44" s="77"/>
      <c r="B44" s="78"/>
      <c r="C44" s="79"/>
      <c r="D44" s="80"/>
      <c r="E44" s="81"/>
      <c r="F44" s="80"/>
      <c r="G44" s="81"/>
      <c r="H44" s="80"/>
      <c r="I44" s="81"/>
      <c r="J44" s="80"/>
      <c r="K44" s="81"/>
      <c r="L44" s="80"/>
      <c r="M44" s="81"/>
      <c r="N44" s="80"/>
      <c r="O44" s="81"/>
      <c r="P44" s="80"/>
      <c r="Q44" s="81"/>
      <c r="R44" s="80"/>
      <c r="S44" s="81"/>
      <c r="T44" s="80"/>
      <c r="U44" s="81"/>
      <c r="V44" s="80"/>
      <c r="W44" s="81"/>
      <c r="X44" s="80"/>
      <c r="Y44" s="81"/>
      <c r="Z44" s="80"/>
      <c r="AA44" s="81"/>
      <c r="AB44" s="80"/>
      <c r="AC44" s="81"/>
      <c r="AD44" s="80"/>
      <c r="AE44" s="81"/>
      <c r="AF44" s="80"/>
      <c r="AG44" s="81"/>
      <c r="AH44" s="80"/>
      <c r="AI44" s="81"/>
      <c r="AJ44" s="80"/>
      <c r="AK44" s="81"/>
      <c r="AL44" s="80"/>
      <c r="AM44" s="81"/>
      <c r="AN44" s="80"/>
      <c r="AO44" s="81"/>
      <c r="AP44" s="80"/>
      <c r="AQ44" s="81"/>
      <c r="AR44" s="80"/>
      <c r="AS44" s="81"/>
      <c r="AT44" s="80"/>
      <c r="AU44" s="81"/>
      <c r="AV44" s="80"/>
      <c r="AW44" s="81"/>
      <c r="AX44" s="80"/>
      <c r="AY44" s="81"/>
      <c r="AZ44" s="80"/>
      <c r="BA44" s="81"/>
      <c r="BB44" s="80"/>
      <c r="BC44" s="81"/>
      <c r="BD44" s="80"/>
      <c r="BE44" s="81"/>
      <c r="BF44" s="80"/>
      <c r="BG44" s="81"/>
      <c r="BH44" s="80"/>
      <c r="BI44" s="81"/>
      <c r="BK44" s="83"/>
      <c r="BL44" s="84"/>
      <c r="BM44" s="85"/>
      <c r="BN44" s="86"/>
      <c r="BO44" s="87"/>
      <c r="BP44" s="88"/>
      <c r="BQ44" s="89"/>
      <c r="BR44" s="90"/>
      <c r="BS44" s="91"/>
      <c r="BT44" s="89"/>
      <c r="BU44" s="91"/>
      <c r="BV44" s="89"/>
      <c r="BW44" s="91"/>
      <c r="BX44" s="89"/>
    </row>
    <row r="45" spans="1:76" s="82" customFormat="1" x14ac:dyDescent="0.3">
      <c r="A45" s="92" t="s">
        <v>55</v>
      </c>
      <c r="B45" s="160"/>
      <c r="C45" s="160"/>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c r="AX45" s="159"/>
      <c r="AY45" s="159"/>
      <c r="AZ45" s="159"/>
      <c r="BA45" s="159"/>
      <c r="BB45" s="159"/>
      <c r="BC45" s="159"/>
      <c r="BD45" s="159"/>
      <c r="BE45" s="159"/>
      <c r="BF45" s="159"/>
      <c r="BG45" s="159"/>
      <c r="BH45" s="159"/>
      <c r="BI45" s="159"/>
      <c r="BL45" s="93">
        <f>COUNT(B45:BI45)</f>
        <v>0</v>
      </c>
      <c r="BM45" s="91"/>
      <c r="BN45" s="91"/>
      <c r="BO45" s="91"/>
      <c r="BP45" s="89"/>
      <c r="BQ45" s="89"/>
      <c r="BR45" s="89"/>
      <c r="BS45" s="161" t="str">
        <f>IF(COUNT(B45:BI45)&gt;0,AVERAGE(B45:BI45),"?")</f>
        <v>?</v>
      </c>
      <c r="BT45" s="161"/>
      <c r="BU45" s="91"/>
      <c r="BV45" s="89"/>
      <c r="BW45" s="91"/>
      <c r="BX45" s="89"/>
    </row>
  </sheetData>
  <mergeCells count="69">
    <mergeCell ref="BS45:BT45"/>
    <mergeCell ref="AX45:AY45"/>
    <mergeCell ref="AZ45:BA45"/>
    <mergeCell ref="BB45:BC45"/>
    <mergeCell ref="BD45:BE45"/>
    <mergeCell ref="BF45:BG45"/>
    <mergeCell ref="BH45:BI45"/>
    <mergeCell ref="AV45:AW45"/>
    <mergeCell ref="Z45:AA45"/>
    <mergeCell ref="AB45:AC45"/>
    <mergeCell ref="AD45:AE45"/>
    <mergeCell ref="AF45:AG45"/>
    <mergeCell ref="AH45:AI45"/>
    <mergeCell ref="AJ45:AK45"/>
    <mergeCell ref="AL45:AM45"/>
    <mergeCell ref="AN45:AO45"/>
    <mergeCell ref="AP45:AQ45"/>
    <mergeCell ref="AR45:AS45"/>
    <mergeCell ref="AT45:AU45"/>
    <mergeCell ref="X45:Y45"/>
    <mergeCell ref="B45:C45"/>
    <mergeCell ref="D45:E45"/>
    <mergeCell ref="F45:G45"/>
    <mergeCell ref="H45:I45"/>
    <mergeCell ref="J45:K45"/>
    <mergeCell ref="L45:M45"/>
    <mergeCell ref="N45:O45"/>
    <mergeCell ref="P45:Q45"/>
    <mergeCell ref="R45:S45"/>
    <mergeCell ref="T45:U45"/>
    <mergeCell ref="V45:W45"/>
    <mergeCell ref="BW1:BX1"/>
    <mergeCell ref="BM2:BO2"/>
    <mergeCell ref="BP2:BR2"/>
    <mergeCell ref="AX1:AY1"/>
    <mergeCell ref="AZ1:BA1"/>
    <mergeCell ref="BB1:BC1"/>
    <mergeCell ref="BD1:BE1"/>
    <mergeCell ref="BF1:BG1"/>
    <mergeCell ref="BH1:BI1"/>
    <mergeCell ref="BK1:BK2"/>
    <mergeCell ref="BL1:BL2"/>
    <mergeCell ref="BM1:BR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X1:Y1"/>
    <mergeCell ref="B1:C1"/>
    <mergeCell ref="D1:E1"/>
    <mergeCell ref="F1:G1"/>
    <mergeCell ref="H1:I1"/>
    <mergeCell ref="J1:K1"/>
    <mergeCell ref="L1:M1"/>
    <mergeCell ref="N1:O1"/>
    <mergeCell ref="P1:Q1"/>
    <mergeCell ref="R1:S1"/>
    <mergeCell ref="T1:U1"/>
    <mergeCell ref="V1:W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00"/>
  </sheetPr>
  <dimension ref="A1:BX45"/>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9.109375" defaultRowHeight="13.8" x14ac:dyDescent="0.3"/>
  <cols>
    <col min="1" max="1" width="35.44140625" style="19" bestFit="1" customWidth="1"/>
    <col min="2" max="61" width="6.6640625" style="19" customWidth="1"/>
    <col min="62" max="62" width="2.88671875" style="19" customWidth="1"/>
    <col min="63" max="63" width="35.5546875" style="19" bestFit="1" customWidth="1"/>
    <col min="64" max="64" width="3.109375" style="19" bestFit="1" customWidth="1"/>
    <col min="65" max="65" width="6.109375" style="19" customWidth="1"/>
    <col min="66" max="66" width="2.44140625" style="19" customWidth="1"/>
    <col min="67" max="67" width="6.109375" style="19" customWidth="1"/>
    <col min="68" max="68" width="7.5546875" style="19" bestFit="1" customWidth="1"/>
    <col min="69" max="69" width="2.44140625" style="19" customWidth="1"/>
    <col min="70" max="70" width="7.5546875" style="19" bestFit="1" customWidth="1"/>
    <col min="71" max="71" width="7.88671875" style="19" bestFit="1" customWidth="1"/>
    <col min="72" max="72" width="7.5546875" style="19" bestFit="1" customWidth="1"/>
    <col min="73" max="73" width="7.88671875" style="19" bestFit="1" customWidth="1"/>
    <col min="74" max="74" width="7.33203125" style="19" bestFit="1" customWidth="1"/>
    <col min="75" max="75" width="6.88671875" style="19" bestFit="1" customWidth="1"/>
    <col min="76" max="76" width="7.5546875" style="19" bestFit="1" customWidth="1"/>
    <col min="77" max="16384" width="9.109375" style="19"/>
  </cols>
  <sheetData>
    <row r="1" spans="1:76" ht="16.5" customHeight="1" x14ac:dyDescent="0.3">
      <c r="A1" s="18" t="s">
        <v>17</v>
      </c>
      <c r="B1" s="148" t="s">
        <v>18</v>
      </c>
      <c r="C1" s="148"/>
      <c r="D1" s="148">
        <v>2</v>
      </c>
      <c r="E1" s="148"/>
      <c r="F1" s="148">
        <v>3</v>
      </c>
      <c r="G1" s="148"/>
      <c r="H1" s="148">
        <v>4</v>
      </c>
      <c r="I1" s="148"/>
      <c r="J1" s="148">
        <v>5</v>
      </c>
      <c r="K1" s="148"/>
      <c r="L1" s="148">
        <v>6</v>
      </c>
      <c r="M1" s="148"/>
      <c r="N1" s="148">
        <v>7</v>
      </c>
      <c r="O1" s="148"/>
      <c r="P1" s="148">
        <v>8</v>
      </c>
      <c r="Q1" s="148"/>
      <c r="R1" s="148">
        <v>9</v>
      </c>
      <c r="S1" s="148"/>
      <c r="T1" s="148">
        <v>10</v>
      </c>
      <c r="U1" s="148"/>
      <c r="V1" s="148">
        <v>11</v>
      </c>
      <c r="W1" s="148"/>
      <c r="X1" s="147">
        <v>12</v>
      </c>
      <c r="Y1" s="147"/>
      <c r="Z1" s="147">
        <v>13</v>
      </c>
      <c r="AA1" s="147"/>
      <c r="AB1" s="147">
        <v>14</v>
      </c>
      <c r="AC1" s="147"/>
      <c r="AD1" s="147">
        <v>15</v>
      </c>
      <c r="AE1" s="147"/>
      <c r="AF1" s="147">
        <v>16</v>
      </c>
      <c r="AG1" s="147"/>
      <c r="AH1" s="147">
        <v>17</v>
      </c>
      <c r="AI1" s="147"/>
      <c r="AJ1" s="147">
        <v>18</v>
      </c>
      <c r="AK1" s="147"/>
      <c r="AL1" s="147">
        <v>19</v>
      </c>
      <c r="AM1" s="147"/>
      <c r="AN1" s="147">
        <v>20</v>
      </c>
      <c r="AO1" s="147"/>
      <c r="AP1" s="147">
        <v>21</v>
      </c>
      <c r="AQ1" s="147"/>
      <c r="AR1" s="147">
        <v>22</v>
      </c>
      <c r="AS1" s="147"/>
      <c r="AT1" s="147">
        <v>23</v>
      </c>
      <c r="AU1" s="147"/>
      <c r="AV1" s="147">
        <v>24</v>
      </c>
      <c r="AW1" s="147"/>
      <c r="AX1" s="147">
        <v>25</v>
      </c>
      <c r="AY1" s="147"/>
      <c r="AZ1" s="147">
        <v>26</v>
      </c>
      <c r="BA1" s="147"/>
      <c r="BB1" s="147">
        <v>27</v>
      </c>
      <c r="BC1" s="147"/>
      <c r="BD1" s="147">
        <v>28</v>
      </c>
      <c r="BE1" s="147"/>
      <c r="BF1" s="147">
        <v>29</v>
      </c>
      <c r="BG1" s="147"/>
      <c r="BH1" s="147">
        <v>30</v>
      </c>
      <c r="BI1" s="147"/>
      <c r="BK1" s="153" t="s">
        <v>19</v>
      </c>
      <c r="BL1" s="155" t="s">
        <v>20</v>
      </c>
      <c r="BM1" s="149" t="s">
        <v>21</v>
      </c>
      <c r="BN1" s="149"/>
      <c r="BO1" s="149"/>
      <c r="BP1" s="149"/>
      <c r="BQ1" s="149"/>
      <c r="BR1" s="157"/>
      <c r="BS1" s="149" t="s">
        <v>22</v>
      </c>
      <c r="BT1" s="157"/>
      <c r="BU1" s="149" t="s">
        <v>23</v>
      </c>
      <c r="BV1" s="158"/>
      <c r="BW1" s="149" t="s">
        <v>24</v>
      </c>
      <c r="BX1" s="149"/>
    </row>
    <row r="2" spans="1:76" ht="16.5" customHeight="1" x14ac:dyDescent="0.3">
      <c r="A2" s="20" t="s">
        <v>19</v>
      </c>
      <c r="B2" s="21" t="s">
        <v>25</v>
      </c>
      <c r="C2" s="22" t="s">
        <v>73</v>
      </c>
      <c r="D2" s="21" t="s">
        <v>25</v>
      </c>
      <c r="E2" s="22" t="s">
        <v>73</v>
      </c>
      <c r="F2" s="21" t="s">
        <v>25</v>
      </c>
      <c r="G2" s="22" t="s">
        <v>73</v>
      </c>
      <c r="H2" s="21" t="s">
        <v>25</v>
      </c>
      <c r="I2" s="22" t="s">
        <v>73</v>
      </c>
      <c r="J2" s="21" t="s">
        <v>25</v>
      </c>
      <c r="K2" s="22" t="s">
        <v>73</v>
      </c>
      <c r="L2" s="21" t="s">
        <v>25</v>
      </c>
      <c r="M2" s="22" t="s">
        <v>73</v>
      </c>
      <c r="N2" s="21" t="s">
        <v>25</v>
      </c>
      <c r="O2" s="22" t="s">
        <v>73</v>
      </c>
      <c r="P2" s="21" t="s">
        <v>25</v>
      </c>
      <c r="Q2" s="22" t="s">
        <v>73</v>
      </c>
      <c r="R2" s="21" t="s">
        <v>25</v>
      </c>
      <c r="S2" s="22" t="s">
        <v>73</v>
      </c>
      <c r="T2" s="21" t="s">
        <v>25</v>
      </c>
      <c r="U2" s="22" t="s">
        <v>73</v>
      </c>
      <c r="V2" s="21" t="s">
        <v>25</v>
      </c>
      <c r="W2" s="22" t="s">
        <v>73</v>
      </c>
      <c r="X2" s="21" t="s">
        <v>25</v>
      </c>
      <c r="Y2" s="22" t="s">
        <v>73</v>
      </c>
      <c r="Z2" s="21" t="s">
        <v>25</v>
      </c>
      <c r="AA2" s="22" t="s">
        <v>73</v>
      </c>
      <c r="AB2" s="21" t="s">
        <v>25</v>
      </c>
      <c r="AC2" s="22" t="s">
        <v>73</v>
      </c>
      <c r="AD2" s="21" t="s">
        <v>25</v>
      </c>
      <c r="AE2" s="22" t="s">
        <v>73</v>
      </c>
      <c r="AF2" s="21" t="s">
        <v>25</v>
      </c>
      <c r="AG2" s="22" t="s">
        <v>73</v>
      </c>
      <c r="AH2" s="21" t="s">
        <v>25</v>
      </c>
      <c r="AI2" s="22" t="s">
        <v>73</v>
      </c>
      <c r="AJ2" s="21" t="s">
        <v>25</v>
      </c>
      <c r="AK2" s="22" t="s">
        <v>73</v>
      </c>
      <c r="AL2" s="21" t="s">
        <v>25</v>
      </c>
      <c r="AM2" s="22" t="s">
        <v>73</v>
      </c>
      <c r="AN2" s="21" t="s">
        <v>25</v>
      </c>
      <c r="AO2" s="22" t="s">
        <v>73</v>
      </c>
      <c r="AP2" s="21" t="s">
        <v>25</v>
      </c>
      <c r="AQ2" s="22" t="s">
        <v>73</v>
      </c>
      <c r="AR2" s="21" t="s">
        <v>25</v>
      </c>
      <c r="AS2" s="22" t="s">
        <v>73</v>
      </c>
      <c r="AT2" s="21" t="s">
        <v>25</v>
      </c>
      <c r="AU2" s="22" t="s">
        <v>73</v>
      </c>
      <c r="AV2" s="21" t="s">
        <v>25</v>
      </c>
      <c r="AW2" s="22" t="s">
        <v>73</v>
      </c>
      <c r="AX2" s="21" t="s">
        <v>25</v>
      </c>
      <c r="AY2" s="22" t="s">
        <v>73</v>
      </c>
      <c r="AZ2" s="21" t="s">
        <v>25</v>
      </c>
      <c r="BA2" s="22" t="s">
        <v>73</v>
      </c>
      <c r="BB2" s="21" t="s">
        <v>25</v>
      </c>
      <c r="BC2" s="22" t="s">
        <v>73</v>
      </c>
      <c r="BD2" s="21" t="s">
        <v>25</v>
      </c>
      <c r="BE2" s="22" t="s">
        <v>73</v>
      </c>
      <c r="BF2" s="21" t="s">
        <v>25</v>
      </c>
      <c r="BG2" s="22" t="s">
        <v>73</v>
      </c>
      <c r="BH2" s="21" t="s">
        <v>25</v>
      </c>
      <c r="BI2" s="22" t="s">
        <v>73</v>
      </c>
      <c r="BK2" s="154"/>
      <c r="BL2" s="156"/>
      <c r="BM2" s="150" t="s">
        <v>25</v>
      </c>
      <c r="BN2" s="150"/>
      <c r="BO2" s="150"/>
      <c r="BP2" s="151" t="s">
        <v>73</v>
      </c>
      <c r="BQ2" s="151"/>
      <c r="BR2" s="152"/>
      <c r="BS2" s="23" t="s">
        <v>25</v>
      </c>
      <c r="BT2" s="24" t="s">
        <v>73</v>
      </c>
      <c r="BU2" s="23" t="s">
        <v>25</v>
      </c>
      <c r="BV2" s="25" t="s">
        <v>73</v>
      </c>
      <c r="BW2" s="23" t="s">
        <v>25</v>
      </c>
      <c r="BX2" s="26" t="s">
        <v>73</v>
      </c>
    </row>
    <row r="3" spans="1:76" ht="16.5" customHeight="1" x14ac:dyDescent="0.3">
      <c r="A3" s="27" t="s">
        <v>26</v>
      </c>
      <c r="B3" s="28"/>
      <c r="C3" s="29" t="str">
        <f>IF(AND((B3&gt;0),(B$4&gt;0)),(B3/B$4*100),"")</f>
        <v/>
      </c>
      <c r="D3" s="28"/>
      <c r="E3" s="29" t="str">
        <f>IF(AND((D3&gt;0),(D$4&gt;0)),(D3/D$4*100),"")</f>
        <v/>
      </c>
      <c r="F3" s="28"/>
      <c r="G3" s="29" t="str">
        <f>IF(AND((F3&gt;0),(F$4&gt;0)),(F3/F$4*100),"")</f>
        <v/>
      </c>
      <c r="H3" s="28"/>
      <c r="I3" s="29" t="str">
        <f>IF(AND((H3&gt;0),(H$4&gt;0)),(H3/H$4*100),"")</f>
        <v/>
      </c>
      <c r="J3" s="28"/>
      <c r="K3" s="29" t="str">
        <f>IF(AND((J3&gt;0),(J$4&gt;0)),(J3/J$4*100),"")</f>
        <v/>
      </c>
      <c r="L3" s="28"/>
      <c r="M3" s="29" t="str">
        <f>IF(AND((L3&gt;0),(L$4&gt;0)),(L3/L$4*100),"")</f>
        <v/>
      </c>
      <c r="N3" s="28"/>
      <c r="O3" s="29" t="str">
        <f>IF(AND((N3&gt;0),(N$4&gt;0)),(N3/N$4*100),"")</f>
        <v/>
      </c>
      <c r="P3" s="28"/>
      <c r="Q3" s="29" t="str">
        <f>IF(AND((P3&gt;0),(P$4&gt;0)),(P3/P$4*100),"")</f>
        <v/>
      </c>
      <c r="R3" s="28"/>
      <c r="S3" s="29" t="str">
        <f>IF(AND((R3&gt;0),(R$4&gt;0)),(R3/R$4*100),"")</f>
        <v/>
      </c>
      <c r="T3" s="28"/>
      <c r="U3" s="29" t="str">
        <f>IF(AND((T3&gt;0),(T$4&gt;0)),(T3/T$4*100),"")</f>
        <v/>
      </c>
      <c r="V3" s="28"/>
      <c r="W3" s="29" t="str">
        <f>IF(AND((V3&gt;0),(V$4&gt;0)),(V3/V$4*100),"")</f>
        <v/>
      </c>
      <c r="X3" s="28"/>
      <c r="Y3" s="29" t="str">
        <f>IF(AND((X3&gt;0),(X$4&gt;0)),(X3/X$4*100),"")</f>
        <v/>
      </c>
      <c r="Z3" s="28"/>
      <c r="AA3" s="29" t="str">
        <f>IF(AND((Z3&gt;0),(Z$4&gt;0)),(Z3/Z$4*100),"")</f>
        <v/>
      </c>
      <c r="AB3" s="28"/>
      <c r="AC3" s="29" t="str">
        <f>IF(AND((AB3&gt;0),(AB$4&gt;0)),(AB3/AB$4*100),"")</f>
        <v/>
      </c>
      <c r="AD3" s="28"/>
      <c r="AE3" s="29" t="str">
        <f t="shared" ref="AE3" si="0">IF(AND((AD3&gt;0),(AD$4&gt;0)),(AD3/AD$4*100),"")</f>
        <v/>
      </c>
      <c r="AF3" s="28"/>
      <c r="AG3" s="29" t="str">
        <f t="shared" ref="AG3" si="1">IF(AND((AF3&gt;0),(AF$4&gt;0)),(AF3/AF$4*100),"")</f>
        <v/>
      </c>
      <c r="AH3" s="28"/>
      <c r="AI3" s="29" t="str">
        <f t="shared" ref="AI3" si="2">IF(AND((AH3&gt;0),(AH$4&gt;0)),(AH3/AH$4*100),"")</f>
        <v/>
      </c>
      <c r="AJ3" s="28"/>
      <c r="AK3" s="29" t="str">
        <f t="shared" ref="AK3" si="3">IF(AND((AJ3&gt;0),(AJ$4&gt;0)),(AJ3/AJ$4*100),"")</f>
        <v/>
      </c>
      <c r="AL3" s="28"/>
      <c r="AM3" s="29" t="str">
        <f t="shared" ref="AM3" si="4">IF(AND((AL3&gt;0),(AL$4&gt;0)),(AL3/AL$4*100),"")</f>
        <v/>
      </c>
      <c r="AN3" s="28"/>
      <c r="AO3" s="29" t="str">
        <f t="shared" ref="AO3" si="5">IF(AND((AN3&gt;0),(AN$4&gt;0)),(AN3/AN$4*100),"")</f>
        <v/>
      </c>
      <c r="AP3" s="28"/>
      <c r="AQ3" s="29" t="str">
        <f t="shared" ref="AQ3" si="6">IF(AND((AP3&gt;0),(AP$4&gt;0)),(AP3/AP$4*100),"")</f>
        <v/>
      </c>
      <c r="AR3" s="28"/>
      <c r="AS3" s="29" t="str">
        <f t="shared" ref="AS3" si="7">IF(AND((AR3&gt;0),(AR$4&gt;0)),(AR3/AR$4*100),"")</f>
        <v/>
      </c>
      <c r="AT3" s="28"/>
      <c r="AU3" s="29" t="str">
        <f t="shared" ref="AU3" si="8">IF(AND((AT3&gt;0),(AT$4&gt;0)),(AT3/AT$4*100),"")</f>
        <v/>
      </c>
      <c r="AV3" s="28"/>
      <c r="AW3" s="29" t="str">
        <f t="shared" ref="AW3" si="9">IF(AND((AV3&gt;0),(AV$4&gt;0)),(AV3/AV$4*100),"")</f>
        <v/>
      </c>
      <c r="AX3" s="28"/>
      <c r="AY3" s="29" t="str">
        <f t="shared" ref="AY3" si="10">IF(AND((AX3&gt;0),(AX$4&gt;0)),(AX3/AX$4*100),"")</f>
        <v/>
      </c>
      <c r="AZ3" s="28"/>
      <c r="BA3" s="29" t="str">
        <f t="shared" ref="BA3" si="11">IF(AND((AZ3&gt;0),(AZ$4&gt;0)),(AZ3/AZ$4*100),"")</f>
        <v/>
      </c>
      <c r="BB3" s="28"/>
      <c r="BC3" s="29" t="str">
        <f t="shared" ref="BC3" si="12">IF(AND((BB3&gt;0),(BB$4&gt;0)),(BB3/BB$4*100),"")</f>
        <v/>
      </c>
      <c r="BD3" s="28"/>
      <c r="BE3" s="29" t="str">
        <f t="shared" ref="BE3" si="13">IF(AND((BD3&gt;0),(BD$4&gt;0)),(BD3/BD$4*100),"")</f>
        <v/>
      </c>
      <c r="BF3" s="28"/>
      <c r="BG3" s="29" t="str">
        <f t="shared" ref="BG3" si="14">IF(AND((BF3&gt;0),(BF$4&gt;0)),(BF3/BF$4*100),"")</f>
        <v/>
      </c>
      <c r="BH3" s="28"/>
      <c r="BI3" s="29" t="str">
        <f t="shared" ref="BI3" si="15">IF(AND((BH3&gt;0),(BH$4&gt;0)),(BH3/BH$4*100),"")</f>
        <v/>
      </c>
      <c r="BJ3" s="30"/>
      <c r="BK3" s="141" t="s">
        <v>26</v>
      </c>
      <c r="BL3" s="31">
        <f>COUNT(B3,D3,F3,H3,J3,L3,N3,P3,R3,T3,V3,X3,Z3,AB3,AD3,AF3,AH3,AJ3,AL3,AN3,AP3,AR3,AT3,AV3,AX3,AZ3,BB3,BD3,BF3,BH3)</f>
        <v>0</v>
      </c>
      <c r="BM3" s="32" t="str">
        <f>IF(SUM(B3,D3,F3,H3,J3,L3,N3,P3,R3,T3,V3,X3,Z3,AB3,AD3,AF3,AH3,AJ3,AL3,AN3,AP3,AR3,AT3,AV3,AX3,AZ3,BB3,BD3,BF3,BH3)&gt;0,MIN(B3,D3,F3,H3,J3,L3,N3,P3,R3,T3,V3,X3,Z3,AB3,AD3,AF3,AH3,AJ3,AL3,AN3,AP3,AR3,AT3,AV3,AX3,AZ3,BB3,BD3,BF3,BH3),"")</f>
        <v/>
      </c>
      <c r="BN3" s="33" t="str">
        <f>IF(COUNT(BM3)&gt;0,"–","?")</f>
        <v>?</v>
      </c>
      <c r="BO3" s="34" t="str">
        <f>IF(SUM(B3,D3,F3,H3,J3,L3,N3,P3,R3,T3,V3,X3,Z3,AB3,AD3,AF3,AH3,AJ3,AL3,AN3,AP3,AR3,AT3,AV3,AX3,AZ3,BB3,BD3,BF3,BH3)&gt;0,MAX(B3,D3,F3,H3,J3,L3,N3,P3,R3,T3,V3,X3,Z3,AB3,AD3,AF3,AH3,AJ3,AL3,AN3,AP3,AR3,AT3,AV3,AX3,AZ3,BB3,BD3,BF3,BH3),"")</f>
        <v/>
      </c>
      <c r="BP3" s="35" t="str">
        <f>IF(SUM(C3,E3,G3,I3,K3,M3,O3,Q3,S3,U3,W3,Y3,AA3,AC3,AE3,AG3,AI3,AK3,AM3,AO3,AQ3,AS3,AU3,AW3,AY3,BA3,BC3,BE3,BG3,BI3)&gt;0,MIN(C3,E3,G3,I3,K3,M3,O3,Q3,S3,U3,W3,Y3,AA3,AC3,AE3,AG3,AI3,AK3,AM3,AO3,AQ3,AS3,AU3,AW3,AY3,BA3,BC3,BE3,BG3,BI3),"")</f>
        <v/>
      </c>
      <c r="BQ3" s="36" t="str">
        <f>IF(COUNT(BP3)&gt;0,"–","?")</f>
        <v>?</v>
      </c>
      <c r="BR3" s="37" t="str">
        <f>IF(SUM(C3,E3,G3,I3,K3,M3,O3,Q3,S3,U3,W3,Y3,AA3,AC3,AE3,AG3,AI3,AK3,AM3,AO3,AQ3,AS3,AU3,AW3,AY3,BA3,BC3,BE3,BG3,BI3)&gt;0,MAX(C3,E3,G3,I3,K3,M3,O3,Q3,S3,U3,W3,Y3,AA3,AC3,AE3,AG3,AI3,AK3,AM3,AO3,AQ3,AS3,AU3,AW3,AY3,BA3,BC3,BE3,BG3,BI3),"")</f>
        <v/>
      </c>
      <c r="BS3" s="38" t="str">
        <f>IF(SUM(B3,D3,F3,H3,J3,L3,N3,P3,R3,T3,V3,X3,Z3,AB3,AD3,AF3,AH3,AJ3,AL3,AN3,AP3,AR3,AT3,AV3,AX3,AZ3,BB3,BD3,BF3,BH3)&gt;0,AVERAGE(B3,D3,F3,H3,J3,L3,N3,P3,R3,T3,V3,X3,Z3,AB3,AD3,AF3,AH3,AJ3,AL3,AN3,AP3,AR3,AT3,AV3,AX3,AZ3,BB3,BD3,BF3,BH3),"?")</f>
        <v>?</v>
      </c>
      <c r="BT3" s="39" t="str">
        <f>IF(SUM(C3,E3,G3,I3,K3,M3,O3,Q3,S3,U3,W3,Y3,AA3,AC3,AE3,AG3,AI3,AK3,AM3,AO3,AQ3,AS3,AU3,AW3,AY3,BA3,BC3,BE3,BG3,BI3)&gt;0,AVERAGE(C3,E3,G3,I3,K3,M3,O3,Q3,S3,U3,W3,Y3,AA3,AC3,AE3,AG3,AI3,AK3,AM3,AO3,AQ3,AS3,AU3,AW3,AY3,BA3,BC3,BE3,BG3,BI3),"?")</f>
        <v>?</v>
      </c>
      <c r="BU3" s="33" t="str">
        <f>IF(COUNT(B3,D3,F3,H3,J3,L3,N3,P3,R3,T3,V3,X3,Z3,AB3,AD3,AF3,AH3,AJ3,AL3,AN3,AP3,AR3,AT3,AV3,AX3,AZ3,BB3,BD3,BF3,BH3)&gt;1,STDEV(B3,D3,F3,H3,J3,L3,N3,P3,R3,T3,V3,X3,Z3,AB3,AD3,AF3,AH3,AJ3,AL3,AN3,AP3,AR3,AT3,AV3,AX3,AZ3,BB3,BD3,BF3,BH3),"?")</f>
        <v>?</v>
      </c>
      <c r="BV3" s="40" t="str">
        <f>IF(COUNT(C3,E3,G3,I3,K3,M3,O3,Q3,S3,U3,W3,Y3,AA3,AC3,AE3,AG3,AI3,AK3,AM3,AO3,AQ3,AS3,AU3,AW3,AY3,BA3,BC3,BE3,BG3,BI3)&gt;1,STDEV(C3,E3,G3,I3,K3,M3,O3,Q3,S3,U3,W3,Y3,AA3,AC3,AE3,AG3,AI3,AK3,AM3,AO3,AQ3,AS3,AU3,AW3,AY3,BA3,BC3,BE3,BG3,BI3),"?")</f>
        <v>?</v>
      </c>
      <c r="BW3" s="33" t="str">
        <f>IF(COUNT(B3)&gt;0,B3,"?")</f>
        <v>?</v>
      </c>
      <c r="BX3" s="36" t="str">
        <f>IF(COUNT(C3)&gt;0,C3,"?")</f>
        <v>?</v>
      </c>
    </row>
    <row r="4" spans="1:76" ht="16.5" customHeight="1" x14ac:dyDescent="0.3">
      <c r="A4" s="41" t="s">
        <v>27</v>
      </c>
      <c r="B4" s="42"/>
      <c r="C4" s="43" t="s">
        <v>28</v>
      </c>
      <c r="D4" s="42"/>
      <c r="E4" s="43" t="s">
        <v>28</v>
      </c>
      <c r="F4" s="42"/>
      <c r="G4" s="43" t="s">
        <v>28</v>
      </c>
      <c r="H4" s="42"/>
      <c r="I4" s="43" t="s">
        <v>28</v>
      </c>
      <c r="J4" s="42"/>
      <c r="K4" s="43" t="s">
        <v>28</v>
      </c>
      <c r="L4" s="42"/>
      <c r="M4" s="43" t="s">
        <v>28</v>
      </c>
      <c r="N4" s="42"/>
      <c r="O4" s="43" t="s">
        <v>28</v>
      </c>
      <c r="P4" s="42"/>
      <c r="Q4" s="43" t="s">
        <v>28</v>
      </c>
      <c r="R4" s="42"/>
      <c r="S4" s="43" t="s">
        <v>28</v>
      </c>
      <c r="T4" s="42"/>
      <c r="U4" s="43" t="s">
        <v>28</v>
      </c>
      <c r="V4" s="42"/>
      <c r="W4" s="43" t="s">
        <v>28</v>
      </c>
      <c r="X4" s="42"/>
      <c r="Y4" s="43" t="s">
        <v>28</v>
      </c>
      <c r="Z4" s="42"/>
      <c r="AA4" s="43" t="s">
        <v>28</v>
      </c>
      <c r="AB4" s="42"/>
      <c r="AC4" s="43" t="s">
        <v>28</v>
      </c>
      <c r="AD4" s="42"/>
      <c r="AE4" s="43" t="s">
        <v>28</v>
      </c>
      <c r="AF4" s="42"/>
      <c r="AG4" s="43" t="s">
        <v>28</v>
      </c>
      <c r="AH4" s="42"/>
      <c r="AI4" s="43" t="s">
        <v>28</v>
      </c>
      <c r="AJ4" s="42"/>
      <c r="AK4" s="43" t="s">
        <v>28</v>
      </c>
      <c r="AL4" s="42"/>
      <c r="AM4" s="43" t="s">
        <v>28</v>
      </c>
      <c r="AN4" s="42"/>
      <c r="AO4" s="43" t="s">
        <v>28</v>
      </c>
      <c r="AP4" s="42"/>
      <c r="AQ4" s="43" t="s">
        <v>28</v>
      </c>
      <c r="AR4" s="42"/>
      <c r="AS4" s="43" t="s">
        <v>28</v>
      </c>
      <c r="AT4" s="42"/>
      <c r="AU4" s="43" t="s">
        <v>28</v>
      </c>
      <c r="AV4" s="42"/>
      <c r="AW4" s="43" t="s">
        <v>28</v>
      </c>
      <c r="AX4" s="42"/>
      <c r="AY4" s="43" t="s">
        <v>28</v>
      </c>
      <c r="AZ4" s="42"/>
      <c r="BA4" s="43" t="s">
        <v>28</v>
      </c>
      <c r="BB4" s="42"/>
      <c r="BC4" s="43" t="s">
        <v>28</v>
      </c>
      <c r="BD4" s="42"/>
      <c r="BE4" s="43" t="s">
        <v>28</v>
      </c>
      <c r="BF4" s="42"/>
      <c r="BG4" s="43" t="s">
        <v>28</v>
      </c>
      <c r="BH4" s="42"/>
      <c r="BI4" s="43" t="s">
        <v>28</v>
      </c>
      <c r="BK4" s="142" t="s">
        <v>27</v>
      </c>
      <c r="BL4" s="44">
        <f t="shared" ref="BL4:BL43" si="16">COUNT(B4,D4,F4,H4,J4,L4,N4,P4,R4,T4,V4,X4,Z4,AB4,AD4,AF4,AH4,AJ4,AL4,AN4,AP4,AR4,AT4,AV4,AX4,AZ4,BB4,BD4,BF4,BH4)</f>
        <v>0</v>
      </c>
      <c r="BM4" s="45" t="str">
        <f t="shared" ref="BM4:BM43" si="17">IF(SUM(B4,D4,F4,H4,J4,L4,N4,P4,R4,T4,V4,X4,Z4,AB4,AD4,AF4,AH4,AJ4,AL4,AN4,AP4,AR4,AT4,AV4,AX4,AZ4,BB4,BD4,BF4,BH4)&gt;0,MIN(B4,D4,F4,H4,J4,L4,N4,P4,R4,T4,V4,X4,Z4,AB4,AD4,AF4,AH4,AJ4,AL4,AN4,AP4,AR4,AT4,AV4,AX4,AZ4,BB4,BD4,BF4,BH4),"")</f>
        <v/>
      </c>
      <c r="BN4" s="46" t="str">
        <f t="shared" ref="BN4:BN43" si="18">IF(COUNT(BM4)&gt;0,"–","?")</f>
        <v>?</v>
      </c>
      <c r="BO4" s="47" t="str">
        <f t="shared" ref="BO4:BO43" si="19">IF(SUM(B4,D4,F4,H4,J4,L4,N4,P4,R4,T4,V4,X4,Z4,AB4,AD4,AF4,AH4,AJ4,AL4,AN4,AP4,AR4,AT4,AV4,AX4,AZ4,BB4,BD4,BF4,BH4)&gt;0,MAX(B4,D4,F4,H4,J4,L4,N4,P4,R4,T4,V4,X4,Z4,AB4,AD4,AF4,AH4,AJ4,AL4,AN4,AP4,AR4,AT4,AV4,AX4,AZ4,BB4,BD4,BF4,BH4),"")</f>
        <v/>
      </c>
      <c r="BP4" s="48" t="str">
        <f t="shared" ref="BP4:BP43" si="20">IF(SUM(C4,E4,G4,I4,K4,M4,O4,Q4,S4,U4,W4,Y4,AA4,AC4,AE4,AG4,AI4,AK4,AM4,AO4,AQ4,AS4,AU4,AW4,AY4,BA4,BC4,BE4,BG4,BI4)&gt;0,MIN(C4,E4,G4,I4,K4,M4,O4,Q4,S4,U4,W4,Y4,AA4,AC4,AE4,AG4,AI4,AK4,AM4,AO4,AQ4,AS4,AU4,AW4,AY4,BA4,BC4,BE4,BG4,BI4),"")</f>
        <v/>
      </c>
      <c r="BQ4" s="19" t="s">
        <v>28</v>
      </c>
      <c r="BR4" s="49" t="str">
        <f t="shared" ref="BR4:BR43" si="21">IF(SUM(C4,E4,G4,I4,K4,M4,O4,Q4,S4,U4,W4,Y4,AA4,AC4,AE4,AG4,AI4,AK4,AM4,AO4,AQ4,AS4,AU4,AW4,AY4,BA4,BC4,BE4,BG4,BI4)&gt;0,MAX(C4,E4,G4,I4,K4,M4,O4,Q4,S4,U4,W4,Y4,AA4,AC4,AE4,AG4,AI4,AK4,AM4,AO4,AQ4,AS4,AU4,AW4,AY4,BA4,BC4,BE4,BG4,BI4),"")</f>
        <v/>
      </c>
      <c r="BS4" s="50" t="str">
        <f t="shared" ref="BS4:BT43" si="22">IF(SUM(B4,D4,F4,H4,J4,L4,N4,P4,R4,T4,V4,X4,Z4,AB4,AD4,AF4,AH4,AJ4,AL4,AN4,AP4,AR4,AT4,AV4,AX4,AZ4,BB4,BD4,BF4,BH4)&gt;0,AVERAGE(B4,D4,F4,H4,J4,L4,N4,P4,R4,T4,V4,X4,Z4,AB4,AD4,AF4,AH4,AJ4,AL4,AN4,AP4,AR4,AT4,AV4,AX4,AZ4,BB4,BD4,BF4,BH4),"?")</f>
        <v>?</v>
      </c>
      <c r="BT4" s="51" t="s">
        <v>28</v>
      </c>
      <c r="BU4" s="46" t="str">
        <f t="shared" ref="BU4:BV43" si="23">IF(COUNT(B4,D4,F4,H4,J4,L4,N4,P4,R4,T4,V4,X4,Z4,AB4,AD4,AF4,AH4,AJ4,AL4,AN4,AP4,AR4,AT4,AV4,AX4,AZ4,BB4,BD4,BF4,BH4)&gt;1,STDEV(B4,D4,F4,H4,J4,L4,N4,P4,R4,T4,V4,X4,Z4,AB4,AD4,AF4,AH4,AJ4,AL4,AN4,AP4,AR4,AT4,AV4,AX4,AZ4,BB4,BD4,BF4,BH4),"?")</f>
        <v>?</v>
      </c>
      <c r="BV4" s="52" t="s">
        <v>28</v>
      </c>
      <c r="BW4" s="46" t="str">
        <f t="shared" ref="BW4:BX43" si="24">IF(COUNT(B4)&gt;0,B4,"?")</f>
        <v>?</v>
      </c>
      <c r="BX4" s="53" t="s">
        <v>28</v>
      </c>
    </row>
    <row r="5" spans="1:76" ht="16.5" customHeight="1" x14ac:dyDescent="0.3">
      <c r="A5" s="54" t="s">
        <v>29</v>
      </c>
      <c r="B5" s="55"/>
      <c r="C5" s="56"/>
      <c r="D5" s="55"/>
      <c r="E5" s="56"/>
      <c r="F5" s="55"/>
      <c r="G5" s="56"/>
      <c r="H5" s="55"/>
      <c r="I5" s="56"/>
      <c r="J5" s="55"/>
      <c r="K5" s="56"/>
      <c r="L5" s="55"/>
      <c r="M5" s="56"/>
      <c r="N5" s="55"/>
      <c r="O5" s="56"/>
      <c r="P5" s="55"/>
      <c r="Q5" s="56"/>
      <c r="R5" s="55"/>
      <c r="S5" s="56"/>
      <c r="T5" s="55"/>
      <c r="U5" s="56"/>
      <c r="V5" s="55"/>
      <c r="W5" s="56"/>
      <c r="X5" s="55"/>
      <c r="Y5" s="56"/>
      <c r="Z5" s="55"/>
      <c r="AA5" s="56"/>
      <c r="AB5" s="55"/>
      <c r="AC5" s="56"/>
      <c r="AD5" s="55"/>
      <c r="AE5" s="56"/>
      <c r="AF5" s="55"/>
      <c r="AG5" s="56"/>
      <c r="AH5" s="55"/>
      <c r="AI5" s="56"/>
      <c r="AJ5" s="55"/>
      <c r="AK5" s="56"/>
      <c r="AL5" s="55"/>
      <c r="AM5" s="56"/>
      <c r="AN5" s="55"/>
      <c r="AO5" s="56"/>
      <c r="AP5" s="55"/>
      <c r="AQ5" s="56"/>
      <c r="AR5" s="55"/>
      <c r="AS5" s="56"/>
      <c r="AT5" s="55"/>
      <c r="AU5" s="56"/>
      <c r="AV5" s="55"/>
      <c r="AW5" s="56"/>
      <c r="AX5" s="55"/>
      <c r="AY5" s="56"/>
      <c r="AZ5" s="55"/>
      <c r="BA5" s="56"/>
      <c r="BB5" s="55"/>
      <c r="BC5" s="56"/>
      <c r="BD5" s="55"/>
      <c r="BE5" s="56"/>
      <c r="BF5" s="55"/>
      <c r="BG5" s="56"/>
      <c r="BH5" s="55"/>
      <c r="BI5" s="56"/>
      <c r="BK5" s="142" t="s">
        <v>29</v>
      </c>
      <c r="BL5" s="44">
        <f t="shared" si="16"/>
        <v>0</v>
      </c>
      <c r="BM5" s="45"/>
      <c r="BN5" s="46"/>
      <c r="BO5" s="47"/>
      <c r="BP5" s="48"/>
      <c r="BQ5" s="53"/>
      <c r="BR5" s="49"/>
      <c r="BS5" s="50"/>
      <c r="BT5" s="51"/>
      <c r="BU5" s="46"/>
      <c r="BV5" s="52"/>
      <c r="BW5" s="46"/>
      <c r="BX5" s="53"/>
    </row>
    <row r="6" spans="1:76" ht="16.5" customHeight="1" x14ac:dyDescent="0.3">
      <c r="A6" s="27" t="s">
        <v>30</v>
      </c>
      <c r="B6" s="57"/>
      <c r="C6" s="58" t="str">
        <f>IF(AND((B6&gt;0),(B$4&gt;0)),(B6/B$4*100),"")</f>
        <v/>
      </c>
      <c r="D6" s="57"/>
      <c r="E6" s="58" t="str">
        <f>IF(AND((D6&gt;0),(D$4&gt;0)),(D6/D$4*100),"")</f>
        <v/>
      </c>
      <c r="F6" s="57"/>
      <c r="G6" s="58" t="str">
        <f>IF(AND((F6&gt;0),(F$4&gt;0)),(F6/F$4*100),"")</f>
        <v/>
      </c>
      <c r="H6" s="57"/>
      <c r="I6" s="58" t="str">
        <f>IF(AND((H6&gt;0),(H$4&gt;0)),(H6/H$4*100),"")</f>
        <v/>
      </c>
      <c r="J6" s="57"/>
      <c r="K6" s="58" t="str">
        <f>IF(AND((J6&gt;0),(J$4&gt;0)),(J6/J$4*100),"")</f>
        <v/>
      </c>
      <c r="L6" s="57"/>
      <c r="M6" s="58" t="str">
        <f>IF(AND((L6&gt;0),(L$4&gt;0)),(L6/L$4*100),"")</f>
        <v/>
      </c>
      <c r="N6" s="57"/>
      <c r="O6" s="58" t="str">
        <f>IF(AND((N6&gt;0),(N$4&gt;0)),(N6/N$4*100),"")</f>
        <v/>
      </c>
      <c r="P6" s="57"/>
      <c r="Q6" s="58" t="str">
        <f>IF(AND((P6&gt;0),(P$4&gt;0)),(P6/P$4*100),"")</f>
        <v/>
      </c>
      <c r="R6" s="57"/>
      <c r="S6" s="58" t="str">
        <f>IF(AND((R6&gt;0),(R$4&gt;0)),(R6/R$4*100),"")</f>
        <v/>
      </c>
      <c r="T6" s="57"/>
      <c r="U6" s="58" t="str">
        <f>IF(AND((T6&gt;0),(T$4&gt;0)),(T6/T$4*100),"")</f>
        <v/>
      </c>
      <c r="V6" s="57"/>
      <c r="W6" s="58" t="str">
        <f>IF(AND((V6&gt;0),(V$4&gt;0)),(V6/V$4*100),"")</f>
        <v/>
      </c>
      <c r="X6" s="57"/>
      <c r="Y6" s="58" t="str">
        <f>IF(AND((X6&gt;0),(X$4&gt;0)),(X6/X$4*100),"")</f>
        <v/>
      </c>
      <c r="Z6" s="57"/>
      <c r="AA6" s="58" t="str">
        <f>IF(AND((Z6&gt;0),(Z$4&gt;0)),(Z6/Z$4*100),"")</f>
        <v/>
      </c>
      <c r="AB6" s="57"/>
      <c r="AC6" s="58" t="str">
        <f>IF(AND((AB6&gt;0),(AB$4&gt;0)),(AB6/AB$4*100),"")</f>
        <v/>
      </c>
      <c r="AD6" s="57"/>
      <c r="AE6" s="58" t="str">
        <f t="shared" ref="AE6:AE10" si="25">IF(AND((AD6&gt;0),(AD$4&gt;0)),(AD6/AD$4*100),"")</f>
        <v/>
      </c>
      <c r="AF6" s="57"/>
      <c r="AG6" s="58" t="str">
        <f t="shared" ref="AG6:AG10" si="26">IF(AND((AF6&gt;0),(AF$4&gt;0)),(AF6/AF$4*100),"")</f>
        <v/>
      </c>
      <c r="AH6" s="57"/>
      <c r="AI6" s="58" t="str">
        <f t="shared" ref="AI6:AI10" si="27">IF(AND((AH6&gt;0),(AH$4&gt;0)),(AH6/AH$4*100),"")</f>
        <v/>
      </c>
      <c r="AJ6" s="57"/>
      <c r="AK6" s="58" t="str">
        <f t="shared" ref="AK6:AK10" si="28">IF(AND((AJ6&gt;0),(AJ$4&gt;0)),(AJ6/AJ$4*100),"")</f>
        <v/>
      </c>
      <c r="AL6" s="57"/>
      <c r="AM6" s="58" t="str">
        <f t="shared" ref="AM6:AM10" si="29">IF(AND((AL6&gt;0),(AL$4&gt;0)),(AL6/AL$4*100),"")</f>
        <v/>
      </c>
      <c r="AN6" s="57"/>
      <c r="AO6" s="58" t="str">
        <f t="shared" ref="AO6:AO10" si="30">IF(AND((AN6&gt;0),(AN$4&gt;0)),(AN6/AN$4*100),"")</f>
        <v/>
      </c>
      <c r="AP6" s="57"/>
      <c r="AQ6" s="58" t="str">
        <f t="shared" ref="AQ6:AQ10" si="31">IF(AND((AP6&gt;0),(AP$4&gt;0)),(AP6/AP$4*100),"")</f>
        <v/>
      </c>
      <c r="AR6" s="57"/>
      <c r="AS6" s="58" t="str">
        <f t="shared" ref="AS6:AS10" si="32">IF(AND((AR6&gt;0),(AR$4&gt;0)),(AR6/AR$4*100),"")</f>
        <v/>
      </c>
      <c r="AT6" s="57"/>
      <c r="AU6" s="58" t="str">
        <f t="shared" ref="AU6:AU10" si="33">IF(AND((AT6&gt;0),(AT$4&gt;0)),(AT6/AT$4*100),"")</f>
        <v/>
      </c>
      <c r="AV6" s="57"/>
      <c r="AW6" s="58" t="str">
        <f t="shared" ref="AW6:AW10" si="34">IF(AND((AV6&gt;0),(AV$4&gt;0)),(AV6/AV$4*100),"")</f>
        <v/>
      </c>
      <c r="AX6" s="57"/>
      <c r="AY6" s="58" t="str">
        <f t="shared" ref="AY6:AY10" si="35">IF(AND((AX6&gt;0),(AX$4&gt;0)),(AX6/AX$4*100),"")</f>
        <v/>
      </c>
      <c r="AZ6" s="57"/>
      <c r="BA6" s="58" t="str">
        <f t="shared" ref="BA6:BA10" si="36">IF(AND((AZ6&gt;0),(AZ$4&gt;0)),(AZ6/AZ$4*100),"")</f>
        <v/>
      </c>
      <c r="BB6" s="57"/>
      <c r="BC6" s="58" t="str">
        <f t="shared" ref="BC6:BC10" si="37">IF(AND((BB6&gt;0),(BB$4&gt;0)),(BB6/BB$4*100),"")</f>
        <v/>
      </c>
      <c r="BD6" s="57"/>
      <c r="BE6" s="58" t="str">
        <f t="shared" ref="BE6:BE10" si="38">IF(AND((BD6&gt;0),(BD$4&gt;0)),(BD6/BD$4*100),"")</f>
        <v/>
      </c>
      <c r="BF6" s="57"/>
      <c r="BG6" s="58" t="str">
        <f t="shared" ref="BG6:BG10" si="39">IF(AND((BF6&gt;0),(BF$4&gt;0)),(BF6/BF$4*100),"")</f>
        <v/>
      </c>
      <c r="BH6" s="57"/>
      <c r="BI6" s="58" t="str">
        <f t="shared" ref="BI6:BI10" si="40">IF(AND((BH6&gt;0),(BH$4&gt;0)),(BH6/BH$4*100),"")</f>
        <v/>
      </c>
      <c r="BK6" s="143" t="s">
        <v>30</v>
      </c>
      <c r="BL6" s="44">
        <f t="shared" si="16"/>
        <v>0</v>
      </c>
      <c r="BM6" s="45" t="str">
        <f t="shared" si="17"/>
        <v/>
      </c>
      <c r="BN6" s="46" t="str">
        <f t="shared" si="18"/>
        <v>?</v>
      </c>
      <c r="BO6" s="47" t="str">
        <f t="shared" si="19"/>
        <v/>
      </c>
      <c r="BP6" s="48" t="str">
        <f t="shared" si="20"/>
        <v/>
      </c>
      <c r="BQ6" s="53" t="str">
        <f t="shared" ref="BQ6:BQ42" si="41">IF(COUNT(BP6)&gt;0,"–","?")</f>
        <v>?</v>
      </c>
      <c r="BR6" s="49" t="str">
        <f t="shared" si="21"/>
        <v/>
      </c>
      <c r="BS6" s="50" t="str">
        <f t="shared" si="22"/>
        <v>?</v>
      </c>
      <c r="BT6" s="51" t="str">
        <f t="shared" si="22"/>
        <v>?</v>
      </c>
      <c r="BU6" s="46" t="str">
        <f t="shared" si="23"/>
        <v>?</v>
      </c>
      <c r="BV6" s="52" t="str">
        <f t="shared" si="23"/>
        <v>?</v>
      </c>
      <c r="BW6" s="46" t="str">
        <f t="shared" si="24"/>
        <v>?</v>
      </c>
      <c r="BX6" s="53" t="str">
        <f t="shared" si="24"/>
        <v>?</v>
      </c>
    </row>
    <row r="7" spans="1:76" ht="16.5" customHeight="1" x14ac:dyDescent="0.3">
      <c r="A7" s="27" t="s">
        <v>31</v>
      </c>
      <c r="B7" s="59"/>
      <c r="C7" s="58" t="str">
        <f>IF(AND((B7&gt;0),(B$4&gt;0)),(B7/B$4*100),"")</f>
        <v/>
      </c>
      <c r="D7" s="59"/>
      <c r="E7" s="58" t="str">
        <f>IF(AND((D7&gt;0),(D$4&gt;0)),(D7/D$4*100),"")</f>
        <v/>
      </c>
      <c r="F7" s="59"/>
      <c r="G7" s="58" t="str">
        <f>IF(AND((F7&gt;0),(F$4&gt;0)),(F7/F$4*100),"")</f>
        <v/>
      </c>
      <c r="H7" s="59"/>
      <c r="I7" s="58" t="str">
        <f>IF(AND((H7&gt;0),(H$4&gt;0)),(H7/H$4*100),"")</f>
        <v/>
      </c>
      <c r="J7" s="59"/>
      <c r="K7" s="58" t="str">
        <f>IF(AND((J7&gt;0),(J$4&gt;0)),(J7/J$4*100),"")</f>
        <v/>
      </c>
      <c r="L7" s="59"/>
      <c r="M7" s="58" t="str">
        <f>IF(AND((L7&gt;0),(L$4&gt;0)),(L7/L$4*100),"")</f>
        <v/>
      </c>
      <c r="N7" s="59"/>
      <c r="O7" s="58" t="str">
        <f>IF(AND((N7&gt;0),(N$4&gt;0)),(N7/N$4*100),"")</f>
        <v/>
      </c>
      <c r="P7" s="59"/>
      <c r="Q7" s="58" t="str">
        <f>IF(AND((P7&gt;0),(P$4&gt;0)),(P7/P$4*100),"")</f>
        <v/>
      </c>
      <c r="R7" s="59"/>
      <c r="S7" s="58" t="str">
        <f>IF(AND((R7&gt;0),(R$4&gt;0)),(R7/R$4*100),"")</f>
        <v/>
      </c>
      <c r="T7" s="59"/>
      <c r="U7" s="58" t="str">
        <f>IF(AND((T7&gt;0),(T$4&gt;0)),(T7/T$4*100),"")</f>
        <v/>
      </c>
      <c r="V7" s="59"/>
      <c r="W7" s="58" t="str">
        <f>IF(AND((V7&gt;0),(V$4&gt;0)),(V7/V$4*100),"")</f>
        <v/>
      </c>
      <c r="X7" s="59"/>
      <c r="Y7" s="58" t="str">
        <f>IF(AND((X7&gt;0),(X$4&gt;0)),(X7/X$4*100),"")</f>
        <v/>
      </c>
      <c r="Z7" s="59"/>
      <c r="AA7" s="58" t="str">
        <f>IF(AND((Z7&gt;0),(Z$4&gt;0)),(Z7/Z$4*100),"")</f>
        <v/>
      </c>
      <c r="AB7" s="59"/>
      <c r="AC7" s="58" t="str">
        <f>IF(AND((AB7&gt;0),(AB$4&gt;0)),(AB7/AB$4*100),"")</f>
        <v/>
      </c>
      <c r="AD7" s="59"/>
      <c r="AE7" s="58" t="str">
        <f t="shared" si="25"/>
        <v/>
      </c>
      <c r="AF7" s="59"/>
      <c r="AG7" s="58" t="str">
        <f t="shared" si="26"/>
        <v/>
      </c>
      <c r="AH7" s="59"/>
      <c r="AI7" s="58" t="str">
        <f t="shared" si="27"/>
        <v/>
      </c>
      <c r="AJ7" s="59"/>
      <c r="AK7" s="58" t="str">
        <f t="shared" si="28"/>
        <v/>
      </c>
      <c r="AL7" s="59"/>
      <c r="AM7" s="58" t="str">
        <f t="shared" si="29"/>
        <v/>
      </c>
      <c r="AN7" s="59"/>
      <c r="AO7" s="58" t="str">
        <f t="shared" si="30"/>
        <v/>
      </c>
      <c r="AP7" s="59"/>
      <c r="AQ7" s="58" t="str">
        <f t="shared" si="31"/>
        <v/>
      </c>
      <c r="AR7" s="59"/>
      <c r="AS7" s="58" t="str">
        <f t="shared" si="32"/>
        <v/>
      </c>
      <c r="AT7" s="59"/>
      <c r="AU7" s="58" t="str">
        <f t="shared" si="33"/>
        <v/>
      </c>
      <c r="AV7" s="59"/>
      <c r="AW7" s="58" t="str">
        <f t="shared" si="34"/>
        <v/>
      </c>
      <c r="AX7" s="59"/>
      <c r="AY7" s="58" t="str">
        <f t="shared" si="35"/>
        <v/>
      </c>
      <c r="AZ7" s="59"/>
      <c r="BA7" s="58" t="str">
        <f t="shared" si="36"/>
        <v/>
      </c>
      <c r="BB7" s="59"/>
      <c r="BC7" s="58" t="str">
        <f t="shared" si="37"/>
        <v/>
      </c>
      <c r="BD7" s="59"/>
      <c r="BE7" s="58" t="str">
        <f t="shared" si="38"/>
        <v/>
      </c>
      <c r="BF7" s="59"/>
      <c r="BG7" s="58" t="str">
        <f t="shared" si="39"/>
        <v/>
      </c>
      <c r="BH7" s="59"/>
      <c r="BI7" s="58" t="str">
        <f t="shared" si="40"/>
        <v/>
      </c>
      <c r="BK7" s="143" t="s">
        <v>31</v>
      </c>
      <c r="BL7" s="44">
        <f t="shared" si="16"/>
        <v>0</v>
      </c>
      <c r="BM7" s="45" t="str">
        <f t="shared" si="17"/>
        <v/>
      </c>
      <c r="BN7" s="46" t="str">
        <f t="shared" si="18"/>
        <v>?</v>
      </c>
      <c r="BO7" s="47" t="str">
        <f t="shared" si="19"/>
        <v/>
      </c>
      <c r="BP7" s="48" t="str">
        <f t="shared" si="20"/>
        <v/>
      </c>
      <c r="BQ7" s="53" t="str">
        <f t="shared" si="41"/>
        <v>?</v>
      </c>
      <c r="BR7" s="49" t="str">
        <f t="shared" si="21"/>
        <v/>
      </c>
      <c r="BS7" s="50" t="str">
        <f t="shared" si="22"/>
        <v>?</v>
      </c>
      <c r="BT7" s="51" t="str">
        <f t="shared" si="22"/>
        <v>?</v>
      </c>
      <c r="BU7" s="46" t="str">
        <f t="shared" si="23"/>
        <v>?</v>
      </c>
      <c r="BV7" s="52" t="str">
        <f t="shared" si="23"/>
        <v>?</v>
      </c>
      <c r="BW7" s="46" t="str">
        <f t="shared" si="24"/>
        <v>?</v>
      </c>
      <c r="BX7" s="53" t="str">
        <f t="shared" si="24"/>
        <v>?</v>
      </c>
    </row>
    <row r="8" spans="1:76" ht="16.5" customHeight="1" x14ac:dyDescent="0.3">
      <c r="A8" s="27" t="s">
        <v>32</v>
      </c>
      <c r="B8" s="59"/>
      <c r="C8" s="58" t="str">
        <f>IF(AND((B8&gt;0),(B$4&gt;0)),(B8/B$4*100),"")</f>
        <v/>
      </c>
      <c r="D8" s="59"/>
      <c r="E8" s="58" t="str">
        <f>IF(AND((D8&gt;0),(D$4&gt;0)),(D8/D$4*100),"")</f>
        <v/>
      </c>
      <c r="F8" s="59"/>
      <c r="G8" s="58" t="str">
        <f>IF(AND((F8&gt;0),(F$4&gt;0)),(F8/F$4*100),"")</f>
        <v/>
      </c>
      <c r="H8" s="59"/>
      <c r="I8" s="58" t="str">
        <f>IF(AND((H8&gt;0),(H$4&gt;0)),(H8/H$4*100),"")</f>
        <v/>
      </c>
      <c r="J8" s="59"/>
      <c r="K8" s="58" t="str">
        <f>IF(AND((J8&gt;0),(J$4&gt;0)),(J8/J$4*100),"")</f>
        <v/>
      </c>
      <c r="L8" s="59"/>
      <c r="M8" s="58" t="str">
        <f>IF(AND((L8&gt;0),(L$4&gt;0)),(L8/L$4*100),"")</f>
        <v/>
      </c>
      <c r="N8" s="59"/>
      <c r="O8" s="58" t="str">
        <f>IF(AND((N8&gt;0),(N$4&gt;0)),(N8/N$4*100),"")</f>
        <v/>
      </c>
      <c r="P8" s="59"/>
      <c r="Q8" s="58" t="str">
        <f>IF(AND((P8&gt;0),(P$4&gt;0)),(P8/P$4*100),"")</f>
        <v/>
      </c>
      <c r="R8" s="59"/>
      <c r="S8" s="58" t="str">
        <f>IF(AND((R8&gt;0),(R$4&gt;0)),(R8/R$4*100),"")</f>
        <v/>
      </c>
      <c r="T8" s="59"/>
      <c r="U8" s="58" t="str">
        <f>IF(AND((T8&gt;0),(T$4&gt;0)),(T8/T$4*100),"")</f>
        <v/>
      </c>
      <c r="V8" s="59"/>
      <c r="W8" s="58" t="str">
        <f>IF(AND((V8&gt;0),(V$4&gt;0)),(V8/V$4*100),"")</f>
        <v/>
      </c>
      <c r="X8" s="59"/>
      <c r="Y8" s="58" t="str">
        <f>IF(AND((X8&gt;0),(X$4&gt;0)),(X8/X$4*100),"")</f>
        <v/>
      </c>
      <c r="Z8" s="59"/>
      <c r="AA8" s="58" t="str">
        <f>IF(AND((Z8&gt;0),(Z$4&gt;0)),(Z8/Z$4*100),"")</f>
        <v/>
      </c>
      <c r="AB8" s="59"/>
      <c r="AC8" s="58" t="str">
        <f>IF(AND((AB8&gt;0),(AB$4&gt;0)),(AB8/AB$4*100),"")</f>
        <v/>
      </c>
      <c r="AD8" s="59"/>
      <c r="AE8" s="58" t="str">
        <f t="shared" si="25"/>
        <v/>
      </c>
      <c r="AF8" s="59"/>
      <c r="AG8" s="58" t="str">
        <f t="shared" si="26"/>
        <v/>
      </c>
      <c r="AH8" s="59"/>
      <c r="AI8" s="58" t="str">
        <f t="shared" si="27"/>
        <v/>
      </c>
      <c r="AJ8" s="59"/>
      <c r="AK8" s="58" t="str">
        <f t="shared" si="28"/>
        <v/>
      </c>
      <c r="AL8" s="59"/>
      <c r="AM8" s="58" t="str">
        <f t="shared" si="29"/>
        <v/>
      </c>
      <c r="AN8" s="59"/>
      <c r="AO8" s="58" t="str">
        <f t="shared" si="30"/>
        <v/>
      </c>
      <c r="AP8" s="59"/>
      <c r="AQ8" s="58" t="str">
        <f t="shared" si="31"/>
        <v/>
      </c>
      <c r="AR8" s="59"/>
      <c r="AS8" s="58" t="str">
        <f t="shared" si="32"/>
        <v/>
      </c>
      <c r="AT8" s="59"/>
      <c r="AU8" s="58" t="str">
        <f t="shared" si="33"/>
        <v/>
      </c>
      <c r="AV8" s="59"/>
      <c r="AW8" s="58" t="str">
        <f t="shared" si="34"/>
        <v/>
      </c>
      <c r="AX8" s="59"/>
      <c r="AY8" s="58" t="str">
        <f t="shared" si="35"/>
        <v/>
      </c>
      <c r="AZ8" s="59"/>
      <c r="BA8" s="58" t="str">
        <f t="shared" si="36"/>
        <v/>
      </c>
      <c r="BB8" s="59"/>
      <c r="BC8" s="58" t="str">
        <f t="shared" si="37"/>
        <v/>
      </c>
      <c r="BD8" s="59"/>
      <c r="BE8" s="58" t="str">
        <f t="shared" si="38"/>
        <v/>
      </c>
      <c r="BF8" s="59"/>
      <c r="BG8" s="58" t="str">
        <f t="shared" si="39"/>
        <v/>
      </c>
      <c r="BH8" s="59"/>
      <c r="BI8" s="58" t="str">
        <f t="shared" si="40"/>
        <v/>
      </c>
      <c r="BK8" s="143" t="s">
        <v>32</v>
      </c>
      <c r="BL8" s="44">
        <f t="shared" si="16"/>
        <v>0</v>
      </c>
      <c r="BM8" s="45" t="str">
        <f t="shared" si="17"/>
        <v/>
      </c>
      <c r="BN8" s="46" t="str">
        <f t="shared" si="18"/>
        <v>?</v>
      </c>
      <c r="BO8" s="47" t="str">
        <f t="shared" si="19"/>
        <v/>
      </c>
      <c r="BP8" s="48" t="str">
        <f t="shared" si="20"/>
        <v/>
      </c>
      <c r="BQ8" s="53" t="str">
        <f t="shared" si="41"/>
        <v>?</v>
      </c>
      <c r="BR8" s="49" t="str">
        <f t="shared" si="21"/>
        <v/>
      </c>
      <c r="BS8" s="50" t="str">
        <f t="shared" si="22"/>
        <v>?</v>
      </c>
      <c r="BT8" s="51" t="str">
        <f t="shared" si="22"/>
        <v>?</v>
      </c>
      <c r="BU8" s="46" t="str">
        <f t="shared" si="23"/>
        <v>?</v>
      </c>
      <c r="BV8" s="52" t="str">
        <f t="shared" si="23"/>
        <v>?</v>
      </c>
      <c r="BW8" s="46" t="str">
        <f t="shared" si="24"/>
        <v>?</v>
      </c>
      <c r="BX8" s="53" t="str">
        <f t="shared" si="24"/>
        <v>?</v>
      </c>
    </row>
    <row r="9" spans="1:76" ht="16.5" customHeight="1" x14ac:dyDescent="0.3">
      <c r="A9" s="27" t="s">
        <v>33</v>
      </c>
      <c r="B9" s="59"/>
      <c r="C9" s="58" t="str">
        <f>IF(AND((B9&gt;0),(B$4&gt;0)),(B9/B$4*100),"")</f>
        <v/>
      </c>
      <c r="D9" s="59"/>
      <c r="E9" s="58" t="str">
        <f>IF(AND((D9&gt;0),(D$4&gt;0)),(D9/D$4*100),"")</f>
        <v/>
      </c>
      <c r="F9" s="59"/>
      <c r="G9" s="58" t="str">
        <f>IF(AND((F9&gt;0),(F$4&gt;0)),(F9/F$4*100),"")</f>
        <v/>
      </c>
      <c r="H9" s="59"/>
      <c r="I9" s="58" t="str">
        <f>IF(AND((H9&gt;0),(H$4&gt;0)),(H9/H$4*100),"")</f>
        <v/>
      </c>
      <c r="J9" s="59"/>
      <c r="K9" s="58" t="str">
        <f>IF(AND((J9&gt;0),(J$4&gt;0)),(J9/J$4*100),"")</f>
        <v/>
      </c>
      <c r="L9" s="59"/>
      <c r="M9" s="58" t="str">
        <f>IF(AND((L9&gt;0),(L$4&gt;0)),(L9/L$4*100),"")</f>
        <v/>
      </c>
      <c r="N9" s="59"/>
      <c r="O9" s="58" t="str">
        <f>IF(AND((N9&gt;0),(N$4&gt;0)),(N9/N$4*100),"")</f>
        <v/>
      </c>
      <c r="P9" s="59"/>
      <c r="Q9" s="58" t="str">
        <f>IF(AND((P9&gt;0),(P$4&gt;0)),(P9/P$4*100),"")</f>
        <v/>
      </c>
      <c r="R9" s="59"/>
      <c r="S9" s="58" t="str">
        <f>IF(AND((R9&gt;0),(R$4&gt;0)),(R9/R$4*100),"")</f>
        <v/>
      </c>
      <c r="T9" s="59"/>
      <c r="U9" s="58" t="str">
        <f>IF(AND((T9&gt;0),(T$4&gt;0)),(T9/T$4*100),"")</f>
        <v/>
      </c>
      <c r="V9" s="59"/>
      <c r="W9" s="58" t="str">
        <f>IF(AND((V9&gt;0),(V$4&gt;0)),(V9/V$4*100),"")</f>
        <v/>
      </c>
      <c r="X9" s="59"/>
      <c r="Y9" s="58" t="str">
        <f>IF(AND((X9&gt;0),(X$4&gt;0)),(X9/X$4*100),"")</f>
        <v/>
      </c>
      <c r="Z9" s="59"/>
      <c r="AA9" s="58" t="str">
        <f>IF(AND((Z9&gt;0),(Z$4&gt;0)),(Z9/Z$4*100),"")</f>
        <v/>
      </c>
      <c r="AB9" s="59"/>
      <c r="AC9" s="58" t="str">
        <f>IF(AND((AB9&gt;0),(AB$4&gt;0)),(AB9/AB$4*100),"")</f>
        <v/>
      </c>
      <c r="AD9" s="59"/>
      <c r="AE9" s="58" t="str">
        <f t="shared" si="25"/>
        <v/>
      </c>
      <c r="AF9" s="59"/>
      <c r="AG9" s="58" t="str">
        <f t="shared" si="26"/>
        <v/>
      </c>
      <c r="AH9" s="59"/>
      <c r="AI9" s="58" t="str">
        <f t="shared" si="27"/>
        <v/>
      </c>
      <c r="AJ9" s="59"/>
      <c r="AK9" s="58" t="str">
        <f t="shared" si="28"/>
        <v/>
      </c>
      <c r="AL9" s="59"/>
      <c r="AM9" s="58" t="str">
        <f t="shared" si="29"/>
        <v/>
      </c>
      <c r="AN9" s="59"/>
      <c r="AO9" s="58" t="str">
        <f t="shared" si="30"/>
        <v/>
      </c>
      <c r="AP9" s="59"/>
      <c r="AQ9" s="58" t="str">
        <f t="shared" si="31"/>
        <v/>
      </c>
      <c r="AR9" s="59"/>
      <c r="AS9" s="58" t="str">
        <f t="shared" si="32"/>
        <v/>
      </c>
      <c r="AT9" s="59"/>
      <c r="AU9" s="58" t="str">
        <f t="shared" si="33"/>
        <v/>
      </c>
      <c r="AV9" s="59"/>
      <c r="AW9" s="58" t="str">
        <f t="shared" si="34"/>
        <v/>
      </c>
      <c r="AX9" s="59"/>
      <c r="AY9" s="58" t="str">
        <f t="shared" si="35"/>
        <v/>
      </c>
      <c r="AZ9" s="59"/>
      <c r="BA9" s="58" t="str">
        <f t="shared" si="36"/>
        <v/>
      </c>
      <c r="BB9" s="59"/>
      <c r="BC9" s="58" t="str">
        <f t="shared" si="37"/>
        <v/>
      </c>
      <c r="BD9" s="59"/>
      <c r="BE9" s="58" t="str">
        <f t="shared" si="38"/>
        <v/>
      </c>
      <c r="BF9" s="59"/>
      <c r="BG9" s="58" t="str">
        <f t="shared" si="39"/>
        <v/>
      </c>
      <c r="BH9" s="59"/>
      <c r="BI9" s="58" t="str">
        <f t="shared" si="40"/>
        <v/>
      </c>
      <c r="BK9" s="143" t="s">
        <v>33</v>
      </c>
      <c r="BL9" s="44">
        <f t="shared" si="16"/>
        <v>0</v>
      </c>
      <c r="BM9" s="45" t="str">
        <f t="shared" si="17"/>
        <v/>
      </c>
      <c r="BN9" s="46" t="str">
        <f t="shared" si="18"/>
        <v>?</v>
      </c>
      <c r="BO9" s="47" t="str">
        <f t="shared" si="19"/>
        <v/>
      </c>
      <c r="BP9" s="48" t="str">
        <f t="shared" si="20"/>
        <v/>
      </c>
      <c r="BQ9" s="53" t="str">
        <f t="shared" si="41"/>
        <v>?</v>
      </c>
      <c r="BR9" s="49" t="str">
        <f t="shared" si="21"/>
        <v/>
      </c>
      <c r="BS9" s="50" t="str">
        <f t="shared" si="22"/>
        <v>?</v>
      </c>
      <c r="BT9" s="51" t="str">
        <f t="shared" si="22"/>
        <v>?</v>
      </c>
      <c r="BU9" s="46" t="str">
        <f t="shared" si="23"/>
        <v>?</v>
      </c>
      <c r="BV9" s="52" t="str">
        <f t="shared" si="23"/>
        <v>?</v>
      </c>
      <c r="BW9" s="46" t="str">
        <f t="shared" si="24"/>
        <v>?</v>
      </c>
      <c r="BX9" s="53" t="str">
        <f t="shared" si="24"/>
        <v>?</v>
      </c>
    </row>
    <row r="10" spans="1:76" ht="16.5" customHeight="1" x14ac:dyDescent="0.3">
      <c r="A10" s="27" t="s">
        <v>34</v>
      </c>
      <c r="B10" s="59"/>
      <c r="C10" s="58" t="str">
        <f>IF(AND((B10&gt;0),(B$4&gt;0)),(B10/B$4*100),"")</f>
        <v/>
      </c>
      <c r="D10" s="59"/>
      <c r="E10" s="58" t="str">
        <f>IF(AND((D10&gt;0),(D$4&gt;0)),(D10/D$4*100),"")</f>
        <v/>
      </c>
      <c r="F10" s="59"/>
      <c r="G10" s="58" t="str">
        <f>IF(AND((F10&gt;0),(F$4&gt;0)),(F10/F$4*100),"")</f>
        <v/>
      </c>
      <c r="H10" s="59"/>
      <c r="I10" s="58" t="str">
        <f>IF(AND((H10&gt;0),(H$4&gt;0)),(H10/H$4*100),"")</f>
        <v/>
      </c>
      <c r="J10" s="59"/>
      <c r="K10" s="58" t="str">
        <f>IF(AND((J10&gt;0),(J$4&gt;0)),(J10/J$4*100),"")</f>
        <v/>
      </c>
      <c r="L10" s="59"/>
      <c r="M10" s="58" t="str">
        <f>IF(AND((L10&gt;0),(L$4&gt;0)),(L10/L$4*100),"")</f>
        <v/>
      </c>
      <c r="N10" s="59"/>
      <c r="O10" s="58" t="str">
        <f>IF(AND((N10&gt;0),(N$4&gt;0)),(N10/N$4*100),"")</f>
        <v/>
      </c>
      <c r="P10" s="59"/>
      <c r="Q10" s="58" t="str">
        <f>IF(AND((P10&gt;0),(P$4&gt;0)),(P10/P$4*100),"")</f>
        <v/>
      </c>
      <c r="R10" s="59"/>
      <c r="S10" s="58" t="str">
        <f>IF(AND((R10&gt;0),(R$4&gt;0)),(R10/R$4*100),"")</f>
        <v/>
      </c>
      <c r="T10" s="59"/>
      <c r="U10" s="58" t="str">
        <f>IF(AND((T10&gt;0),(T$4&gt;0)),(T10/T$4*100),"")</f>
        <v/>
      </c>
      <c r="V10" s="59"/>
      <c r="W10" s="58" t="str">
        <f>IF(AND((V10&gt;0),(V$4&gt;0)),(V10/V$4*100),"")</f>
        <v/>
      </c>
      <c r="X10" s="59"/>
      <c r="Y10" s="58" t="str">
        <f>IF(AND((X10&gt;0),(X$4&gt;0)),(X10/X$4*100),"")</f>
        <v/>
      </c>
      <c r="Z10" s="59"/>
      <c r="AA10" s="58" t="str">
        <f>IF(AND((Z10&gt;0),(Z$4&gt;0)),(Z10/Z$4*100),"")</f>
        <v/>
      </c>
      <c r="AB10" s="59"/>
      <c r="AC10" s="58" t="str">
        <f>IF(AND((AB10&gt;0),(AB$4&gt;0)),(AB10/AB$4*100),"")</f>
        <v/>
      </c>
      <c r="AD10" s="59"/>
      <c r="AE10" s="58" t="str">
        <f t="shared" si="25"/>
        <v/>
      </c>
      <c r="AF10" s="59"/>
      <c r="AG10" s="58" t="str">
        <f t="shared" si="26"/>
        <v/>
      </c>
      <c r="AH10" s="59"/>
      <c r="AI10" s="58" t="str">
        <f t="shared" si="27"/>
        <v/>
      </c>
      <c r="AJ10" s="59"/>
      <c r="AK10" s="58" t="str">
        <f t="shared" si="28"/>
        <v/>
      </c>
      <c r="AL10" s="59"/>
      <c r="AM10" s="58" t="str">
        <f t="shared" si="29"/>
        <v/>
      </c>
      <c r="AN10" s="59"/>
      <c r="AO10" s="58" t="str">
        <f t="shared" si="30"/>
        <v/>
      </c>
      <c r="AP10" s="59"/>
      <c r="AQ10" s="58" t="str">
        <f t="shared" si="31"/>
        <v/>
      </c>
      <c r="AR10" s="59"/>
      <c r="AS10" s="58" t="str">
        <f t="shared" si="32"/>
        <v/>
      </c>
      <c r="AT10" s="59"/>
      <c r="AU10" s="58" t="str">
        <f t="shared" si="33"/>
        <v/>
      </c>
      <c r="AV10" s="59"/>
      <c r="AW10" s="58" t="str">
        <f t="shared" si="34"/>
        <v/>
      </c>
      <c r="AX10" s="59"/>
      <c r="AY10" s="58" t="str">
        <f t="shared" si="35"/>
        <v/>
      </c>
      <c r="AZ10" s="59"/>
      <c r="BA10" s="58" t="str">
        <f t="shared" si="36"/>
        <v/>
      </c>
      <c r="BB10" s="59"/>
      <c r="BC10" s="58" t="str">
        <f t="shared" si="37"/>
        <v/>
      </c>
      <c r="BD10" s="59"/>
      <c r="BE10" s="58" t="str">
        <f t="shared" si="38"/>
        <v/>
      </c>
      <c r="BF10" s="59"/>
      <c r="BG10" s="58" t="str">
        <f t="shared" si="39"/>
        <v/>
      </c>
      <c r="BH10" s="59"/>
      <c r="BI10" s="58" t="str">
        <f t="shared" si="40"/>
        <v/>
      </c>
      <c r="BK10" s="143" t="s">
        <v>34</v>
      </c>
      <c r="BL10" s="44">
        <f t="shared" si="16"/>
        <v>0</v>
      </c>
      <c r="BM10" s="45" t="str">
        <f t="shared" si="17"/>
        <v/>
      </c>
      <c r="BN10" s="46" t="str">
        <f t="shared" si="18"/>
        <v>?</v>
      </c>
      <c r="BO10" s="47" t="str">
        <f t="shared" si="19"/>
        <v/>
      </c>
      <c r="BP10" s="48" t="str">
        <f t="shared" si="20"/>
        <v/>
      </c>
      <c r="BQ10" s="53" t="str">
        <f t="shared" si="41"/>
        <v>?</v>
      </c>
      <c r="BR10" s="49" t="str">
        <f t="shared" si="21"/>
        <v/>
      </c>
      <c r="BS10" s="50" t="str">
        <f t="shared" si="22"/>
        <v>?</v>
      </c>
      <c r="BT10" s="51" t="str">
        <f t="shared" si="22"/>
        <v>?</v>
      </c>
      <c r="BU10" s="46" t="str">
        <f t="shared" si="23"/>
        <v>?</v>
      </c>
      <c r="BV10" s="52" t="str">
        <f t="shared" si="23"/>
        <v>?</v>
      </c>
      <c r="BW10" s="46" t="str">
        <f t="shared" si="24"/>
        <v>?</v>
      </c>
      <c r="BX10" s="53" t="str">
        <f t="shared" si="24"/>
        <v>?</v>
      </c>
    </row>
    <row r="11" spans="1:76" ht="16.5" customHeight="1" x14ac:dyDescent="0.3">
      <c r="A11" s="27" t="s">
        <v>35</v>
      </c>
      <c r="B11" s="60" t="str">
        <f>IF(AND((B10&gt;0),(B3&gt;0)),(B10/B3),"")</f>
        <v/>
      </c>
      <c r="C11" s="58" t="s">
        <v>28</v>
      </c>
      <c r="D11" s="60" t="str">
        <f>IF(AND((D10&gt;0),(D3&gt;0)),(D10/D3),"")</f>
        <v/>
      </c>
      <c r="E11" s="58" t="s">
        <v>28</v>
      </c>
      <c r="F11" s="60" t="str">
        <f>IF(AND((F10&gt;0),(F3&gt;0)),(F10/F3),"")</f>
        <v/>
      </c>
      <c r="G11" s="58" t="s">
        <v>28</v>
      </c>
      <c r="H11" s="60" t="str">
        <f>IF(AND((H10&gt;0),(H3&gt;0)),(H10/H3),"")</f>
        <v/>
      </c>
      <c r="I11" s="58" t="s">
        <v>28</v>
      </c>
      <c r="J11" s="60" t="str">
        <f>IF(AND((J10&gt;0),(J3&gt;0)),(J10/J3),"")</f>
        <v/>
      </c>
      <c r="K11" s="58" t="s">
        <v>28</v>
      </c>
      <c r="L11" s="60" t="str">
        <f>IF(AND((L10&gt;0),(L3&gt;0)),(L10/L3),"")</f>
        <v/>
      </c>
      <c r="M11" s="58" t="s">
        <v>28</v>
      </c>
      <c r="N11" s="60" t="str">
        <f>IF(AND((N10&gt;0),(N3&gt;0)),(N10/N3),"")</f>
        <v/>
      </c>
      <c r="O11" s="58" t="s">
        <v>28</v>
      </c>
      <c r="P11" s="60" t="str">
        <f>IF(AND((P10&gt;0),(P3&gt;0)),(P10/P3),"")</f>
        <v/>
      </c>
      <c r="Q11" s="58" t="s">
        <v>28</v>
      </c>
      <c r="R11" s="60" t="str">
        <f>IF(AND((R10&gt;0),(R3&gt;0)),(R10/R3),"")</f>
        <v/>
      </c>
      <c r="S11" s="58" t="s">
        <v>28</v>
      </c>
      <c r="T11" s="60" t="str">
        <f>IF(AND((T10&gt;0),(T3&gt;0)),(T10/T3),"")</f>
        <v/>
      </c>
      <c r="U11" s="58" t="s">
        <v>28</v>
      </c>
      <c r="V11" s="60" t="str">
        <f>IF(AND((V10&gt;0),(V3&gt;0)),(V10/V3),"")</f>
        <v/>
      </c>
      <c r="W11" s="58" t="s">
        <v>28</v>
      </c>
      <c r="X11" s="60" t="str">
        <f>IF(AND((X10&gt;0),(X3&gt;0)),(X10/X3),"")</f>
        <v/>
      </c>
      <c r="Y11" s="58" t="s">
        <v>28</v>
      </c>
      <c r="Z11" s="60" t="str">
        <f>IF(AND((Z10&gt;0),(Z3&gt;0)),(Z10/Z3),"")</f>
        <v/>
      </c>
      <c r="AA11" s="58" t="s">
        <v>28</v>
      </c>
      <c r="AB11" s="60" t="str">
        <f>IF(AND((AB10&gt;0),(AB3&gt;0)),(AB10/AB3),"")</f>
        <v/>
      </c>
      <c r="AC11" s="58" t="s">
        <v>28</v>
      </c>
      <c r="AD11" s="60" t="str">
        <f t="shared" ref="AD11" si="42">IF(AND((AD10&gt;0),(AD3&gt;0)),(AD10/AD3),"")</f>
        <v/>
      </c>
      <c r="AE11" s="58" t="s">
        <v>28</v>
      </c>
      <c r="AF11" s="60" t="str">
        <f t="shared" ref="AF11" si="43">IF(AND((AF10&gt;0),(AF3&gt;0)),(AF10/AF3),"")</f>
        <v/>
      </c>
      <c r="AG11" s="58" t="s">
        <v>28</v>
      </c>
      <c r="AH11" s="60" t="str">
        <f t="shared" ref="AH11" si="44">IF(AND((AH10&gt;0),(AH3&gt;0)),(AH10/AH3),"")</f>
        <v/>
      </c>
      <c r="AI11" s="58" t="s">
        <v>28</v>
      </c>
      <c r="AJ11" s="60" t="str">
        <f t="shared" ref="AJ11" si="45">IF(AND((AJ10&gt;0),(AJ3&gt;0)),(AJ10/AJ3),"")</f>
        <v/>
      </c>
      <c r="AK11" s="58" t="s">
        <v>28</v>
      </c>
      <c r="AL11" s="60" t="str">
        <f t="shared" ref="AL11" si="46">IF(AND((AL10&gt;0),(AL3&gt;0)),(AL10/AL3),"")</f>
        <v/>
      </c>
      <c r="AM11" s="58" t="s">
        <v>28</v>
      </c>
      <c r="AN11" s="60" t="str">
        <f t="shared" ref="AN11" si="47">IF(AND((AN10&gt;0),(AN3&gt;0)),(AN10/AN3),"")</f>
        <v/>
      </c>
      <c r="AO11" s="58" t="s">
        <v>28</v>
      </c>
      <c r="AP11" s="60" t="str">
        <f t="shared" ref="AP11" si="48">IF(AND((AP10&gt;0),(AP3&gt;0)),(AP10/AP3),"")</f>
        <v/>
      </c>
      <c r="AQ11" s="58" t="s">
        <v>28</v>
      </c>
      <c r="AR11" s="60" t="str">
        <f t="shared" ref="AR11" si="49">IF(AND((AR10&gt;0),(AR3&gt;0)),(AR10/AR3),"")</f>
        <v/>
      </c>
      <c r="AS11" s="58" t="s">
        <v>28</v>
      </c>
      <c r="AT11" s="60" t="str">
        <f t="shared" ref="AT11" si="50">IF(AND((AT10&gt;0),(AT3&gt;0)),(AT10/AT3),"")</f>
        <v/>
      </c>
      <c r="AU11" s="58" t="s">
        <v>28</v>
      </c>
      <c r="AV11" s="60" t="str">
        <f t="shared" ref="AV11" si="51">IF(AND((AV10&gt;0),(AV3&gt;0)),(AV10/AV3),"")</f>
        <v/>
      </c>
      <c r="AW11" s="58" t="s">
        <v>28</v>
      </c>
      <c r="AX11" s="60" t="str">
        <f t="shared" ref="AX11" si="52">IF(AND((AX10&gt;0),(AX3&gt;0)),(AX10/AX3),"")</f>
        <v/>
      </c>
      <c r="AY11" s="58" t="s">
        <v>28</v>
      </c>
      <c r="AZ11" s="60" t="str">
        <f t="shared" ref="AZ11" si="53">IF(AND((AZ10&gt;0),(AZ3&gt;0)),(AZ10/AZ3),"")</f>
        <v/>
      </c>
      <c r="BA11" s="58" t="s">
        <v>28</v>
      </c>
      <c r="BB11" s="60" t="str">
        <f t="shared" ref="BB11" si="54">IF(AND((BB10&gt;0),(BB3&gt;0)),(BB10/BB3),"")</f>
        <v/>
      </c>
      <c r="BC11" s="58" t="s">
        <v>28</v>
      </c>
      <c r="BD11" s="60" t="str">
        <f t="shared" ref="BD11" si="55">IF(AND((BD10&gt;0),(BD3&gt;0)),(BD10/BD3),"")</f>
        <v/>
      </c>
      <c r="BE11" s="58" t="s">
        <v>28</v>
      </c>
      <c r="BF11" s="60" t="str">
        <f t="shared" ref="BF11" si="56">IF(AND((BF10&gt;0),(BF3&gt;0)),(BF10/BF3),"")</f>
        <v/>
      </c>
      <c r="BG11" s="58" t="s">
        <v>28</v>
      </c>
      <c r="BH11" s="60" t="str">
        <f t="shared" ref="BH11" si="57">IF(AND((BH10&gt;0),(BH3&gt;0)),(BH10/BH3),"")</f>
        <v/>
      </c>
      <c r="BI11" s="58" t="s">
        <v>28</v>
      </c>
      <c r="BK11" s="143" t="s">
        <v>35</v>
      </c>
      <c r="BL11" s="44">
        <f t="shared" si="16"/>
        <v>0</v>
      </c>
      <c r="BM11" s="61" t="str">
        <f t="shared" si="17"/>
        <v/>
      </c>
      <c r="BN11" s="33" t="str">
        <f t="shared" si="18"/>
        <v>?</v>
      </c>
      <c r="BO11" s="62" t="str">
        <f t="shared" si="19"/>
        <v/>
      </c>
      <c r="BP11" s="35" t="str">
        <f t="shared" si="20"/>
        <v/>
      </c>
      <c r="BQ11" s="19" t="s">
        <v>28</v>
      </c>
      <c r="BR11" s="37" t="str">
        <f t="shared" si="21"/>
        <v/>
      </c>
      <c r="BS11" s="63" t="str">
        <f t="shared" si="22"/>
        <v>?</v>
      </c>
      <c r="BT11" s="39" t="s">
        <v>28</v>
      </c>
      <c r="BU11" s="64" t="str">
        <f t="shared" si="23"/>
        <v>?</v>
      </c>
      <c r="BV11" s="40" t="s">
        <v>28</v>
      </c>
      <c r="BW11" s="64" t="str">
        <f t="shared" si="24"/>
        <v>?</v>
      </c>
      <c r="BX11" s="36" t="s">
        <v>28</v>
      </c>
    </row>
    <row r="12" spans="1:76" ht="16.5" customHeight="1" x14ac:dyDescent="0.3">
      <c r="A12" s="65" t="s">
        <v>36</v>
      </c>
      <c r="B12" s="55"/>
      <c r="C12" s="56"/>
      <c r="D12" s="55"/>
      <c r="E12" s="56"/>
      <c r="F12" s="55"/>
      <c r="G12" s="56"/>
      <c r="H12" s="55"/>
      <c r="I12" s="56"/>
      <c r="J12" s="55"/>
      <c r="K12" s="56"/>
      <c r="L12" s="55"/>
      <c r="M12" s="56"/>
      <c r="N12" s="55"/>
      <c r="O12" s="56"/>
      <c r="P12" s="55"/>
      <c r="Q12" s="56"/>
      <c r="R12" s="55"/>
      <c r="S12" s="56"/>
      <c r="T12" s="55"/>
      <c r="U12" s="56"/>
      <c r="V12" s="55"/>
      <c r="W12" s="56"/>
      <c r="X12" s="55"/>
      <c r="Y12" s="56"/>
      <c r="Z12" s="55"/>
      <c r="AA12" s="56"/>
      <c r="AB12" s="55"/>
      <c r="AC12" s="56"/>
      <c r="AD12" s="55"/>
      <c r="AE12" s="56"/>
      <c r="AF12" s="55"/>
      <c r="AG12" s="56"/>
      <c r="AH12" s="55"/>
      <c r="AI12" s="56"/>
      <c r="AJ12" s="55"/>
      <c r="AK12" s="56"/>
      <c r="AL12" s="55"/>
      <c r="AM12" s="56"/>
      <c r="AN12" s="55"/>
      <c r="AO12" s="56"/>
      <c r="AP12" s="55"/>
      <c r="AQ12" s="56"/>
      <c r="AR12" s="55"/>
      <c r="AS12" s="56"/>
      <c r="AT12" s="55"/>
      <c r="AU12" s="56"/>
      <c r="AV12" s="55"/>
      <c r="AW12" s="56"/>
      <c r="AX12" s="55"/>
      <c r="AY12" s="56"/>
      <c r="AZ12" s="55"/>
      <c r="BA12" s="56"/>
      <c r="BB12" s="55"/>
      <c r="BC12" s="56"/>
      <c r="BD12" s="55"/>
      <c r="BE12" s="56"/>
      <c r="BF12" s="55"/>
      <c r="BG12" s="56"/>
      <c r="BH12" s="55"/>
      <c r="BI12" s="56"/>
      <c r="BK12" s="142" t="s">
        <v>36</v>
      </c>
      <c r="BL12" s="44">
        <f t="shared" si="16"/>
        <v>0</v>
      </c>
      <c r="BM12" s="32"/>
      <c r="BN12" s="33"/>
      <c r="BO12" s="34"/>
      <c r="BP12" s="35"/>
      <c r="BQ12" s="36"/>
      <c r="BR12" s="37"/>
      <c r="BS12" s="38"/>
      <c r="BT12" s="39"/>
      <c r="BU12" s="33"/>
      <c r="BV12" s="40"/>
      <c r="BW12" s="33"/>
      <c r="BX12" s="36"/>
    </row>
    <row r="13" spans="1:76" ht="16.5" customHeight="1" x14ac:dyDescent="0.3">
      <c r="A13" s="27" t="s">
        <v>37</v>
      </c>
      <c r="B13" s="59"/>
      <c r="C13" s="58" t="str">
        <f t="shared" ref="C13:C26" si="58">IF(AND((B13&gt;0),(B$4&gt;0)),(B13/B$4*100),"")</f>
        <v/>
      </c>
      <c r="D13" s="59"/>
      <c r="E13" s="58" t="str">
        <f t="shared" ref="E13:E26" si="59">IF(AND((D13&gt;0),(D$4&gt;0)),(D13/D$4*100),"")</f>
        <v/>
      </c>
      <c r="F13" s="59"/>
      <c r="G13" s="58" t="str">
        <f t="shared" ref="G13:G26" si="60">IF(AND((F13&gt;0),(F$4&gt;0)),(F13/F$4*100),"")</f>
        <v/>
      </c>
      <c r="H13" s="59"/>
      <c r="I13" s="58" t="str">
        <f t="shared" ref="I13:I26" si="61">IF(AND((H13&gt;0),(H$4&gt;0)),(H13/H$4*100),"")</f>
        <v/>
      </c>
      <c r="J13" s="59"/>
      <c r="K13" s="58" t="str">
        <f t="shared" ref="K13:K26" si="62">IF(AND((J13&gt;0),(J$4&gt;0)),(J13/J$4*100),"")</f>
        <v/>
      </c>
      <c r="L13" s="59"/>
      <c r="M13" s="58" t="str">
        <f t="shared" ref="M13:M26" si="63">IF(AND((L13&gt;0),(L$4&gt;0)),(L13/L$4*100),"")</f>
        <v/>
      </c>
      <c r="N13" s="59"/>
      <c r="O13" s="58" t="str">
        <f t="shared" ref="O13:O26" si="64">IF(AND((N13&gt;0),(N$4&gt;0)),(N13/N$4*100),"")</f>
        <v/>
      </c>
      <c r="P13" s="59"/>
      <c r="Q13" s="58" t="str">
        <f t="shared" ref="Q13:Q26" si="65">IF(AND((P13&gt;0),(P$4&gt;0)),(P13/P$4*100),"")</f>
        <v/>
      </c>
      <c r="R13" s="59"/>
      <c r="S13" s="58" t="str">
        <f t="shared" ref="S13:S26" si="66">IF(AND((R13&gt;0),(R$4&gt;0)),(R13/R$4*100),"")</f>
        <v/>
      </c>
      <c r="T13" s="59"/>
      <c r="U13" s="58" t="str">
        <f t="shared" ref="U13:U26" si="67">IF(AND((T13&gt;0),(T$4&gt;0)),(T13/T$4*100),"")</f>
        <v/>
      </c>
      <c r="V13" s="59"/>
      <c r="W13" s="58" t="str">
        <f t="shared" ref="W13:W26" si="68">IF(AND((V13&gt;0),(V$4&gt;0)),(V13/V$4*100),"")</f>
        <v/>
      </c>
      <c r="X13" s="59"/>
      <c r="Y13" s="58" t="str">
        <f t="shared" ref="Y13:Y26" si="69">IF(AND((X13&gt;0),(X$4&gt;0)),(X13/X$4*100),"")</f>
        <v/>
      </c>
      <c r="Z13" s="59"/>
      <c r="AA13" s="58" t="str">
        <f t="shared" ref="AA13:AA26" si="70">IF(AND((Z13&gt;0),(Z$4&gt;0)),(Z13/Z$4*100),"")</f>
        <v/>
      </c>
      <c r="AB13" s="59"/>
      <c r="AC13" s="58" t="str">
        <f t="shared" ref="AC13:AC26" si="71">IF(AND((AB13&gt;0),(AB$4&gt;0)),(AB13/AB$4*100),"")</f>
        <v/>
      </c>
      <c r="AD13" s="59"/>
      <c r="AE13" s="58" t="str">
        <f t="shared" ref="AE13:AE26" si="72">IF(AND((AD13&gt;0),(AD$4&gt;0)),(AD13/AD$4*100),"")</f>
        <v/>
      </c>
      <c r="AF13" s="59"/>
      <c r="AG13" s="58" t="str">
        <f t="shared" ref="AG13:AG26" si="73">IF(AND((AF13&gt;0),(AF$4&gt;0)),(AF13/AF$4*100),"")</f>
        <v/>
      </c>
      <c r="AH13" s="59"/>
      <c r="AI13" s="58" t="str">
        <f t="shared" ref="AI13:AI26" si="74">IF(AND((AH13&gt;0),(AH$4&gt;0)),(AH13/AH$4*100),"")</f>
        <v/>
      </c>
      <c r="AJ13" s="59"/>
      <c r="AK13" s="58" t="str">
        <f t="shared" ref="AK13:AK26" si="75">IF(AND((AJ13&gt;0),(AJ$4&gt;0)),(AJ13/AJ$4*100),"")</f>
        <v/>
      </c>
      <c r="AL13" s="59"/>
      <c r="AM13" s="58" t="str">
        <f t="shared" ref="AM13:AM26" si="76">IF(AND((AL13&gt;0),(AL$4&gt;0)),(AL13/AL$4*100),"")</f>
        <v/>
      </c>
      <c r="AN13" s="59"/>
      <c r="AO13" s="58" t="str">
        <f t="shared" ref="AO13:AO26" si="77">IF(AND((AN13&gt;0),(AN$4&gt;0)),(AN13/AN$4*100),"")</f>
        <v/>
      </c>
      <c r="AP13" s="59"/>
      <c r="AQ13" s="58" t="str">
        <f t="shared" ref="AQ13:AQ26" si="78">IF(AND((AP13&gt;0),(AP$4&gt;0)),(AP13/AP$4*100),"")</f>
        <v/>
      </c>
      <c r="AR13" s="59"/>
      <c r="AS13" s="58" t="str">
        <f t="shared" ref="AS13:AS26" si="79">IF(AND((AR13&gt;0),(AR$4&gt;0)),(AR13/AR$4*100),"")</f>
        <v/>
      </c>
      <c r="AT13" s="59"/>
      <c r="AU13" s="58" t="str">
        <f t="shared" ref="AU13:AU26" si="80">IF(AND((AT13&gt;0),(AT$4&gt;0)),(AT13/AT$4*100),"")</f>
        <v/>
      </c>
      <c r="AV13" s="59"/>
      <c r="AW13" s="58" t="str">
        <f t="shared" ref="AW13:AW26" si="81">IF(AND((AV13&gt;0),(AV$4&gt;0)),(AV13/AV$4*100),"")</f>
        <v/>
      </c>
      <c r="AX13" s="59"/>
      <c r="AY13" s="58" t="str">
        <f t="shared" ref="AY13:AY26" si="82">IF(AND((AX13&gt;0),(AX$4&gt;0)),(AX13/AX$4*100),"")</f>
        <v/>
      </c>
      <c r="AZ13" s="59"/>
      <c r="BA13" s="58" t="str">
        <f t="shared" ref="BA13:BA26" si="83">IF(AND((AZ13&gt;0),(AZ$4&gt;0)),(AZ13/AZ$4*100),"")</f>
        <v/>
      </c>
      <c r="BB13" s="59"/>
      <c r="BC13" s="58" t="str">
        <f t="shared" ref="BC13:BC26" si="84">IF(AND((BB13&gt;0),(BB$4&gt;0)),(BB13/BB$4*100),"")</f>
        <v/>
      </c>
      <c r="BD13" s="59"/>
      <c r="BE13" s="58" t="str">
        <f t="shared" ref="BE13:BE26" si="85">IF(AND((BD13&gt;0),(BD$4&gt;0)),(BD13/BD$4*100),"")</f>
        <v/>
      </c>
      <c r="BF13" s="59"/>
      <c r="BG13" s="58" t="str">
        <f t="shared" ref="BG13:BG26" si="86">IF(AND((BF13&gt;0),(BF$4&gt;0)),(BF13/BF$4*100),"")</f>
        <v/>
      </c>
      <c r="BH13" s="59"/>
      <c r="BI13" s="58" t="str">
        <f t="shared" ref="BI13:BI26" si="87">IF(AND((BH13&gt;0),(BH$4&gt;0)),(BH13/BH$4*100),"")</f>
        <v/>
      </c>
      <c r="BK13" s="143" t="s">
        <v>37</v>
      </c>
      <c r="BL13" s="44">
        <f t="shared" si="16"/>
        <v>0</v>
      </c>
      <c r="BM13" s="45" t="str">
        <f t="shared" si="17"/>
        <v/>
      </c>
      <c r="BN13" s="46" t="str">
        <f t="shared" si="18"/>
        <v>?</v>
      </c>
      <c r="BO13" s="47" t="str">
        <f t="shared" si="19"/>
        <v/>
      </c>
      <c r="BP13" s="48" t="str">
        <f t="shared" si="20"/>
        <v/>
      </c>
      <c r="BQ13" s="53" t="str">
        <f t="shared" si="41"/>
        <v>?</v>
      </c>
      <c r="BR13" s="49" t="str">
        <f t="shared" si="21"/>
        <v/>
      </c>
      <c r="BS13" s="50" t="str">
        <f t="shared" si="22"/>
        <v>?</v>
      </c>
      <c r="BT13" s="51" t="str">
        <f t="shared" si="22"/>
        <v>?</v>
      </c>
      <c r="BU13" s="46" t="str">
        <f t="shared" si="23"/>
        <v>?</v>
      </c>
      <c r="BV13" s="52" t="str">
        <f t="shared" si="23"/>
        <v>?</v>
      </c>
      <c r="BW13" s="46" t="str">
        <f t="shared" si="24"/>
        <v>?</v>
      </c>
      <c r="BX13" s="53" t="str">
        <f t="shared" si="24"/>
        <v>?</v>
      </c>
    </row>
    <row r="14" spans="1:76" ht="16.5" customHeight="1" x14ac:dyDescent="0.3">
      <c r="A14" s="27" t="s">
        <v>38</v>
      </c>
      <c r="B14" s="59"/>
      <c r="C14" s="58" t="str">
        <f t="shared" si="58"/>
        <v/>
      </c>
      <c r="D14" s="59"/>
      <c r="E14" s="58" t="str">
        <f t="shared" si="59"/>
        <v/>
      </c>
      <c r="F14" s="59"/>
      <c r="G14" s="58" t="str">
        <f t="shared" si="60"/>
        <v/>
      </c>
      <c r="H14" s="59"/>
      <c r="I14" s="58" t="str">
        <f t="shared" si="61"/>
        <v/>
      </c>
      <c r="J14" s="59"/>
      <c r="K14" s="58" t="str">
        <f t="shared" si="62"/>
        <v/>
      </c>
      <c r="L14" s="59"/>
      <c r="M14" s="58" t="str">
        <f t="shared" si="63"/>
        <v/>
      </c>
      <c r="N14" s="59"/>
      <c r="O14" s="58" t="str">
        <f t="shared" si="64"/>
        <v/>
      </c>
      <c r="P14" s="59"/>
      <c r="Q14" s="58" t="str">
        <f t="shared" si="65"/>
        <v/>
      </c>
      <c r="R14" s="59"/>
      <c r="S14" s="58" t="str">
        <f t="shared" si="66"/>
        <v/>
      </c>
      <c r="T14" s="59"/>
      <c r="U14" s="58" t="str">
        <f t="shared" si="67"/>
        <v/>
      </c>
      <c r="V14" s="59"/>
      <c r="W14" s="58" t="str">
        <f t="shared" si="68"/>
        <v/>
      </c>
      <c r="X14" s="59"/>
      <c r="Y14" s="58" t="str">
        <f t="shared" si="69"/>
        <v/>
      </c>
      <c r="Z14" s="59"/>
      <c r="AA14" s="58" t="str">
        <f t="shared" si="70"/>
        <v/>
      </c>
      <c r="AB14" s="59"/>
      <c r="AC14" s="58" t="str">
        <f t="shared" si="71"/>
        <v/>
      </c>
      <c r="AD14" s="59"/>
      <c r="AE14" s="58" t="str">
        <f t="shared" si="72"/>
        <v/>
      </c>
      <c r="AF14" s="59"/>
      <c r="AG14" s="58" t="str">
        <f t="shared" si="73"/>
        <v/>
      </c>
      <c r="AH14" s="59"/>
      <c r="AI14" s="58" t="str">
        <f t="shared" si="74"/>
        <v/>
      </c>
      <c r="AJ14" s="59"/>
      <c r="AK14" s="58" t="str">
        <f t="shared" si="75"/>
        <v/>
      </c>
      <c r="AL14" s="59"/>
      <c r="AM14" s="58" t="str">
        <f t="shared" si="76"/>
        <v/>
      </c>
      <c r="AN14" s="59"/>
      <c r="AO14" s="58" t="str">
        <f t="shared" si="77"/>
        <v/>
      </c>
      <c r="AP14" s="59"/>
      <c r="AQ14" s="58" t="str">
        <f t="shared" si="78"/>
        <v/>
      </c>
      <c r="AR14" s="59"/>
      <c r="AS14" s="58" t="str">
        <f t="shared" si="79"/>
        <v/>
      </c>
      <c r="AT14" s="59"/>
      <c r="AU14" s="58" t="str">
        <f t="shared" si="80"/>
        <v/>
      </c>
      <c r="AV14" s="59"/>
      <c r="AW14" s="58" t="str">
        <f t="shared" si="81"/>
        <v/>
      </c>
      <c r="AX14" s="59"/>
      <c r="AY14" s="58" t="str">
        <f t="shared" si="82"/>
        <v/>
      </c>
      <c r="AZ14" s="59"/>
      <c r="BA14" s="58" t="str">
        <f t="shared" si="83"/>
        <v/>
      </c>
      <c r="BB14" s="59"/>
      <c r="BC14" s="58" t="str">
        <f t="shared" si="84"/>
        <v/>
      </c>
      <c r="BD14" s="59"/>
      <c r="BE14" s="58" t="str">
        <f t="shared" si="85"/>
        <v/>
      </c>
      <c r="BF14" s="59"/>
      <c r="BG14" s="58" t="str">
        <f t="shared" si="86"/>
        <v/>
      </c>
      <c r="BH14" s="59"/>
      <c r="BI14" s="58" t="str">
        <f t="shared" si="87"/>
        <v/>
      </c>
      <c r="BK14" s="143" t="s">
        <v>38</v>
      </c>
      <c r="BL14" s="44">
        <f t="shared" si="16"/>
        <v>0</v>
      </c>
      <c r="BM14" s="45" t="str">
        <f t="shared" si="17"/>
        <v/>
      </c>
      <c r="BN14" s="46" t="str">
        <f t="shared" si="18"/>
        <v>?</v>
      </c>
      <c r="BO14" s="47" t="str">
        <f t="shared" si="19"/>
        <v/>
      </c>
      <c r="BP14" s="48" t="str">
        <f t="shared" si="20"/>
        <v/>
      </c>
      <c r="BQ14" s="53" t="str">
        <f t="shared" si="41"/>
        <v>?</v>
      </c>
      <c r="BR14" s="49" t="str">
        <f t="shared" si="21"/>
        <v/>
      </c>
      <c r="BS14" s="50" t="str">
        <f t="shared" si="22"/>
        <v>?</v>
      </c>
      <c r="BT14" s="51" t="str">
        <f t="shared" si="22"/>
        <v>?</v>
      </c>
      <c r="BU14" s="46" t="str">
        <f t="shared" si="23"/>
        <v>?</v>
      </c>
      <c r="BV14" s="52" t="str">
        <f t="shared" si="23"/>
        <v>?</v>
      </c>
      <c r="BW14" s="46" t="str">
        <f t="shared" si="24"/>
        <v>?</v>
      </c>
      <c r="BX14" s="53" t="str">
        <f t="shared" si="24"/>
        <v>?</v>
      </c>
    </row>
    <row r="15" spans="1:76" ht="16.5" customHeight="1" x14ac:dyDescent="0.3">
      <c r="A15" s="27" t="s">
        <v>39</v>
      </c>
      <c r="B15" s="59"/>
      <c r="C15" s="58" t="str">
        <f t="shared" si="58"/>
        <v/>
      </c>
      <c r="D15" s="59"/>
      <c r="E15" s="58" t="str">
        <f t="shared" si="59"/>
        <v/>
      </c>
      <c r="F15" s="59"/>
      <c r="G15" s="58" t="str">
        <f t="shared" si="60"/>
        <v/>
      </c>
      <c r="H15" s="59"/>
      <c r="I15" s="58" t="str">
        <f t="shared" si="61"/>
        <v/>
      </c>
      <c r="J15" s="59"/>
      <c r="K15" s="58" t="str">
        <f t="shared" si="62"/>
        <v/>
      </c>
      <c r="L15" s="59"/>
      <c r="M15" s="58" t="str">
        <f t="shared" si="63"/>
        <v/>
      </c>
      <c r="N15" s="59"/>
      <c r="O15" s="58" t="str">
        <f t="shared" si="64"/>
        <v/>
      </c>
      <c r="P15" s="59"/>
      <c r="Q15" s="58" t="str">
        <f t="shared" si="65"/>
        <v/>
      </c>
      <c r="R15" s="59"/>
      <c r="S15" s="58" t="str">
        <f t="shared" si="66"/>
        <v/>
      </c>
      <c r="T15" s="59"/>
      <c r="U15" s="58" t="str">
        <f t="shared" si="67"/>
        <v/>
      </c>
      <c r="V15" s="59"/>
      <c r="W15" s="58" t="str">
        <f t="shared" si="68"/>
        <v/>
      </c>
      <c r="X15" s="59"/>
      <c r="Y15" s="58" t="str">
        <f t="shared" si="69"/>
        <v/>
      </c>
      <c r="Z15" s="59"/>
      <c r="AA15" s="58" t="str">
        <f t="shared" si="70"/>
        <v/>
      </c>
      <c r="AB15" s="59"/>
      <c r="AC15" s="58" t="str">
        <f t="shared" si="71"/>
        <v/>
      </c>
      <c r="AD15" s="59"/>
      <c r="AE15" s="58" t="str">
        <f t="shared" si="72"/>
        <v/>
      </c>
      <c r="AF15" s="59"/>
      <c r="AG15" s="58" t="str">
        <f t="shared" si="73"/>
        <v/>
      </c>
      <c r="AH15" s="59"/>
      <c r="AI15" s="58" t="str">
        <f t="shared" si="74"/>
        <v/>
      </c>
      <c r="AJ15" s="59"/>
      <c r="AK15" s="58" t="str">
        <f t="shared" si="75"/>
        <v/>
      </c>
      <c r="AL15" s="59"/>
      <c r="AM15" s="58" t="str">
        <f t="shared" si="76"/>
        <v/>
      </c>
      <c r="AN15" s="59"/>
      <c r="AO15" s="58" t="str">
        <f t="shared" si="77"/>
        <v/>
      </c>
      <c r="AP15" s="59"/>
      <c r="AQ15" s="58" t="str">
        <f t="shared" si="78"/>
        <v/>
      </c>
      <c r="AR15" s="59"/>
      <c r="AS15" s="58" t="str">
        <f t="shared" si="79"/>
        <v/>
      </c>
      <c r="AT15" s="59"/>
      <c r="AU15" s="58" t="str">
        <f t="shared" si="80"/>
        <v/>
      </c>
      <c r="AV15" s="59"/>
      <c r="AW15" s="58" t="str">
        <f t="shared" si="81"/>
        <v/>
      </c>
      <c r="AX15" s="59"/>
      <c r="AY15" s="58" t="str">
        <f t="shared" si="82"/>
        <v/>
      </c>
      <c r="AZ15" s="59"/>
      <c r="BA15" s="58" t="str">
        <f t="shared" si="83"/>
        <v/>
      </c>
      <c r="BB15" s="59"/>
      <c r="BC15" s="58" t="str">
        <f t="shared" si="84"/>
        <v/>
      </c>
      <c r="BD15" s="59"/>
      <c r="BE15" s="58" t="str">
        <f t="shared" si="85"/>
        <v/>
      </c>
      <c r="BF15" s="59"/>
      <c r="BG15" s="58" t="str">
        <f t="shared" si="86"/>
        <v/>
      </c>
      <c r="BH15" s="59"/>
      <c r="BI15" s="58" t="str">
        <f t="shared" si="87"/>
        <v/>
      </c>
      <c r="BK15" s="143" t="s">
        <v>39</v>
      </c>
      <c r="BL15" s="44">
        <f t="shared" si="16"/>
        <v>0</v>
      </c>
      <c r="BM15" s="45" t="str">
        <f t="shared" si="17"/>
        <v/>
      </c>
      <c r="BN15" s="46" t="str">
        <f t="shared" si="18"/>
        <v>?</v>
      </c>
      <c r="BO15" s="47" t="str">
        <f t="shared" si="19"/>
        <v/>
      </c>
      <c r="BP15" s="48" t="str">
        <f t="shared" si="20"/>
        <v/>
      </c>
      <c r="BQ15" s="53" t="str">
        <f t="shared" si="41"/>
        <v>?</v>
      </c>
      <c r="BR15" s="49" t="str">
        <f t="shared" si="21"/>
        <v/>
      </c>
      <c r="BS15" s="50" t="str">
        <f t="shared" si="22"/>
        <v>?</v>
      </c>
      <c r="BT15" s="51" t="str">
        <f t="shared" si="22"/>
        <v>?</v>
      </c>
      <c r="BU15" s="46" t="str">
        <f t="shared" si="23"/>
        <v>?</v>
      </c>
      <c r="BV15" s="52" t="str">
        <f t="shared" si="23"/>
        <v>?</v>
      </c>
      <c r="BW15" s="46" t="str">
        <f t="shared" si="24"/>
        <v>?</v>
      </c>
      <c r="BX15" s="53" t="str">
        <f t="shared" si="24"/>
        <v>?</v>
      </c>
    </row>
    <row r="16" spans="1:76" ht="16.5" customHeight="1" x14ac:dyDescent="0.3">
      <c r="A16" s="27" t="s">
        <v>40</v>
      </c>
      <c r="B16" s="59"/>
      <c r="C16" s="58" t="str">
        <f t="shared" si="58"/>
        <v/>
      </c>
      <c r="D16" s="59"/>
      <c r="E16" s="58" t="str">
        <f t="shared" si="59"/>
        <v/>
      </c>
      <c r="F16" s="59"/>
      <c r="G16" s="58" t="str">
        <f t="shared" si="60"/>
        <v/>
      </c>
      <c r="H16" s="59"/>
      <c r="I16" s="58" t="str">
        <f t="shared" si="61"/>
        <v/>
      </c>
      <c r="J16" s="59"/>
      <c r="K16" s="58" t="str">
        <f t="shared" si="62"/>
        <v/>
      </c>
      <c r="L16" s="59"/>
      <c r="M16" s="58" t="str">
        <f t="shared" si="63"/>
        <v/>
      </c>
      <c r="N16" s="59"/>
      <c r="O16" s="58" t="str">
        <f t="shared" si="64"/>
        <v/>
      </c>
      <c r="P16" s="59"/>
      <c r="Q16" s="58" t="str">
        <f t="shared" si="65"/>
        <v/>
      </c>
      <c r="R16" s="59"/>
      <c r="S16" s="58" t="str">
        <f t="shared" si="66"/>
        <v/>
      </c>
      <c r="T16" s="59"/>
      <c r="U16" s="58" t="str">
        <f t="shared" si="67"/>
        <v/>
      </c>
      <c r="V16" s="59"/>
      <c r="W16" s="58" t="str">
        <f t="shared" si="68"/>
        <v/>
      </c>
      <c r="X16" s="59"/>
      <c r="Y16" s="58" t="str">
        <f t="shared" si="69"/>
        <v/>
      </c>
      <c r="Z16" s="59"/>
      <c r="AA16" s="58" t="str">
        <f t="shared" si="70"/>
        <v/>
      </c>
      <c r="AB16" s="59"/>
      <c r="AC16" s="58" t="str">
        <f t="shared" si="71"/>
        <v/>
      </c>
      <c r="AD16" s="59"/>
      <c r="AE16" s="58" t="str">
        <f t="shared" si="72"/>
        <v/>
      </c>
      <c r="AF16" s="59"/>
      <c r="AG16" s="58" t="str">
        <f t="shared" si="73"/>
        <v/>
      </c>
      <c r="AH16" s="59"/>
      <c r="AI16" s="58" t="str">
        <f t="shared" si="74"/>
        <v/>
      </c>
      <c r="AJ16" s="59"/>
      <c r="AK16" s="58" t="str">
        <f t="shared" si="75"/>
        <v/>
      </c>
      <c r="AL16" s="59"/>
      <c r="AM16" s="58" t="str">
        <f t="shared" si="76"/>
        <v/>
      </c>
      <c r="AN16" s="59"/>
      <c r="AO16" s="58" t="str">
        <f t="shared" si="77"/>
        <v/>
      </c>
      <c r="AP16" s="59"/>
      <c r="AQ16" s="58" t="str">
        <f t="shared" si="78"/>
        <v/>
      </c>
      <c r="AR16" s="59"/>
      <c r="AS16" s="58" t="str">
        <f t="shared" si="79"/>
        <v/>
      </c>
      <c r="AT16" s="59"/>
      <c r="AU16" s="58" t="str">
        <f t="shared" si="80"/>
        <v/>
      </c>
      <c r="AV16" s="59"/>
      <c r="AW16" s="58" t="str">
        <f t="shared" si="81"/>
        <v/>
      </c>
      <c r="AX16" s="59"/>
      <c r="AY16" s="58" t="str">
        <f t="shared" si="82"/>
        <v/>
      </c>
      <c r="AZ16" s="59"/>
      <c r="BA16" s="58" t="str">
        <f t="shared" si="83"/>
        <v/>
      </c>
      <c r="BB16" s="59"/>
      <c r="BC16" s="58" t="str">
        <f t="shared" si="84"/>
        <v/>
      </c>
      <c r="BD16" s="59"/>
      <c r="BE16" s="58" t="str">
        <f t="shared" si="85"/>
        <v/>
      </c>
      <c r="BF16" s="59"/>
      <c r="BG16" s="58" t="str">
        <f t="shared" si="86"/>
        <v/>
      </c>
      <c r="BH16" s="59"/>
      <c r="BI16" s="58" t="str">
        <f t="shared" si="87"/>
        <v/>
      </c>
      <c r="BK16" s="143" t="s">
        <v>40</v>
      </c>
      <c r="BL16" s="44">
        <f t="shared" si="16"/>
        <v>0</v>
      </c>
      <c r="BM16" s="45" t="str">
        <f t="shared" si="17"/>
        <v/>
      </c>
      <c r="BN16" s="46" t="str">
        <f t="shared" si="18"/>
        <v>?</v>
      </c>
      <c r="BO16" s="47" t="str">
        <f t="shared" si="19"/>
        <v/>
      </c>
      <c r="BP16" s="48" t="str">
        <f t="shared" si="20"/>
        <v/>
      </c>
      <c r="BQ16" s="53" t="str">
        <f t="shared" si="41"/>
        <v>?</v>
      </c>
      <c r="BR16" s="49" t="str">
        <f t="shared" si="21"/>
        <v/>
      </c>
      <c r="BS16" s="50" t="str">
        <f t="shared" si="22"/>
        <v>?</v>
      </c>
      <c r="BT16" s="51" t="str">
        <f t="shared" si="22"/>
        <v>?</v>
      </c>
      <c r="BU16" s="46" t="str">
        <f t="shared" si="23"/>
        <v>?</v>
      </c>
      <c r="BV16" s="52" t="str">
        <f t="shared" si="23"/>
        <v>?</v>
      </c>
      <c r="BW16" s="46" t="str">
        <f t="shared" si="24"/>
        <v>?</v>
      </c>
      <c r="BX16" s="53" t="str">
        <f t="shared" si="24"/>
        <v>?</v>
      </c>
    </row>
    <row r="17" spans="1:76" ht="16.5" customHeight="1" x14ac:dyDescent="0.3">
      <c r="A17" s="27" t="s">
        <v>41</v>
      </c>
      <c r="B17" s="59"/>
      <c r="C17" s="58" t="str">
        <f t="shared" si="58"/>
        <v/>
      </c>
      <c r="D17" s="59"/>
      <c r="E17" s="58" t="str">
        <f t="shared" si="59"/>
        <v/>
      </c>
      <c r="F17" s="59"/>
      <c r="G17" s="58" t="str">
        <f t="shared" si="60"/>
        <v/>
      </c>
      <c r="H17" s="59"/>
      <c r="I17" s="58" t="str">
        <f t="shared" si="61"/>
        <v/>
      </c>
      <c r="J17" s="59"/>
      <c r="K17" s="58" t="str">
        <f t="shared" si="62"/>
        <v/>
      </c>
      <c r="L17" s="59"/>
      <c r="M17" s="58" t="str">
        <f t="shared" si="63"/>
        <v/>
      </c>
      <c r="N17" s="59"/>
      <c r="O17" s="58" t="str">
        <f t="shared" si="64"/>
        <v/>
      </c>
      <c r="P17" s="59"/>
      <c r="Q17" s="58" t="str">
        <f t="shared" si="65"/>
        <v/>
      </c>
      <c r="R17" s="59"/>
      <c r="S17" s="58" t="str">
        <f t="shared" si="66"/>
        <v/>
      </c>
      <c r="T17" s="59"/>
      <c r="U17" s="58" t="str">
        <f t="shared" si="67"/>
        <v/>
      </c>
      <c r="V17" s="59"/>
      <c r="W17" s="58" t="str">
        <f t="shared" si="68"/>
        <v/>
      </c>
      <c r="X17" s="59"/>
      <c r="Y17" s="58" t="str">
        <f t="shared" si="69"/>
        <v/>
      </c>
      <c r="Z17" s="59"/>
      <c r="AA17" s="58" t="str">
        <f t="shared" si="70"/>
        <v/>
      </c>
      <c r="AB17" s="59"/>
      <c r="AC17" s="58" t="str">
        <f t="shared" si="71"/>
        <v/>
      </c>
      <c r="AD17" s="59"/>
      <c r="AE17" s="58" t="str">
        <f t="shared" si="72"/>
        <v/>
      </c>
      <c r="AF17" s="59"/>
      <c r="AG17" s="58" t="str">
        <f t="shared" si="73"/>
        <v/>
      </c>
      <c r="AH17" s="59"/>
      <c r="AI17" s="58" t="str">
        <f t="shared" si="74"/>
        <v/>
      </c>
      <c r="AJ17" s="59"/>
      <c r="AK17" s="58" t="str">
        <f t="shared" si="75"/>
        <v/>
      </c>
      <c r="AL17" s="59"/>
      <c r="AM17" s="58" t="str">
        <f t="shared" si="76"/>
        <v/>
      </c>
      <c r="AN17" s="59"/>
      <c r="AO17" s="58" t="str">
        <f t="shared" si="77"/>
        <v/>
      </c>
      <c r="AP17" s="59"/>
      <c r="AQ17" s="58" t="str">
        <f t="shared" si="78"/>
        <v/>
      </c>
      <c r="AR17" s="59"/>
      <c r="AS17" s="58" t="str">
        <f t="shared" si="79"/>
        <v/>
      </c>
      <c r="AT17" s="59"/>
      <c r="AU17" s="58" t="str">
        <f t="shared" si="80"/>
        <v/>
      </c>
      <c r="AV17" s="59"/>
      <c r="AW17" s="58" t="str">
        <f t="shared" si="81"/>
        <v/>
      </c>
      <c r="AX17" s="59"/>
      <c r="AY17" s="58" t="str">
        <f t="shared" si="82"/>
        <v/>
      </c>
      <c r="AZ17" s="59"/>
      <c r="BA17" s="58" t="str">
        <f t="shared" si="83"/>
        <v/>
      </c>
      <c r="BB17" s="59"/>
      <c r="BC17" s="58" t="str">
        <f t="shared" si="84"/>
        <v/>
      </c>
      <c r="BD17" s="59"/>
      <c r="BE17" s="58" t="str">
        <f t="shared" si="85"/>
        <v/>
      </c>
      <c r="BF17" s="59"/>
      <c r="BG17" s="58" t="str">
        <f t="shared" si="86"/>
        <v/>
      </c>
      <c r="BH17" s="59"/>
      <c r="BI17" s="58" t="str">
        <f t="shared" si="87"/>
        <v/>
      </c>
      <c r="BK17" s="143" t="s">
        <v>41</v>
      </c>
      <c r="BL17" s="44">
        <f t="shared" si="16"/>
        <v>0</v>
      </c>
      <c r="BM17" s="45" t="str">
        <f t="shared" si="17"/>
        <v/>
      </c>
      <c r="BN17" s="46" t="str">
        <f t="shared" si="18"/>
        <v>?</v>
      </c>
      <c r="BO17" s="47" t="str">
        <f t="shared" si="19"/>
        <v/>
      </c>
      <c r="BP17" s="48" t="str">
        <f t="shared" si="20"/>
        <v/>
      </c>
      <c r="BQ17" s="53" t="str">
        <f t="shared" si="41"/>
        <v>?</v>
      </c>
      <c r="BR17" s="49" t="str">
        <f t="shared" si="21"/>
        <v/>
      </c>
      <c r="BS17" s="50" t="str">
        <f t="shared" si="22"/>
        <v>?</v>
      </c>
      <c r="BT17" s="51" t="str">
        <f t="shared" si="22"/>
        <v>?</v>
      </c>
      <c r="BU17" s="46" t="str">
        <f t="shared" si="23"/>
        <v>?</v>
      </c>
      <c r="BV17" s="52" t="str">
        <f t="shared" si="23"/>
        <v>?</v>
      </c>
      <c r="BW17" s="46" t="str">
        <f t="shared" si="24"/>
        <v>?</v>
      </c>
      <c r="BX17" s="53" t="str">
        <f t="shared" si="24"/>
        <v>?</v>
      </c>
    </row>
    <row r="18" spans="1:76" ht="16.5" customHeight="1" x14ac:dyDescent="0.3">
      <c r="A18" s="27" t="s">
        <v>42</v>
      </c>
      <c r="B18" s="59"/>
      <c r="C18" s="58" t="str">
        <f t="shared" si="58"/>
        <v/>
      </c>
      <c r="D18" s="59"/>
      <c r="E18" s="58" t="str">
        <f t="shared" si="59"/>
        <v/>
      </c>
      <c r="F18" s="59"/>
      <c r="G18" s="58" t="str">
        <f t="shared" si="60"/>
        <v/>
      </c>
      <c r="H18" s="59"/>
      <c r="I18" s="58" t="str">
        <f t="shared" si="61"/>
        <v/>
      </c>
      <c r="J18" s="59"/>
      <c r="K18" s="58" t="str">
        <f t="shared" si="62"/>
        <v/>
      </c>
      <c r="L18" s="59"/>
      <c r="M18" s="58" t="str">
        <f t="shared" si="63"/>
        <v/>
      </c>
      <c r="N18" s="59"/>
      <c r="O18" s="58" t="str">
        <f t="shared" si="64"/>
        <v/>
      </c>
      <c r="P18" s="59"/>
      <c r="Q18" s="58" t="str">
        <f t="shared" si="65"/>
        <v/>
      </c>
      <c r="R18" s="59"/>
      <c r="S18" s="58" t="str">
        <f t="shared" si="66"/>
        <v/>
      </c>
      <c r="T18" s="59"/>
      <c r="U18" s="58" t="str">
        <f t="shared" si="67"/>
        <v/>
      </c>
      <c r="V18" s="59"/>
      <c r="W18" s="58" t="str">
        <f t="shared" si="68"/>
        <v/>
      </c>
      <c r="X18" s="59"/>
      <c r="Y18" s="58" t="str">
        <f t="shared" si="69"/>
        <v/>
      </c>
      <c r="Z18" s="59"/>
      <c r="AA18" s="58" t="str">
        <f t="shared" si="70"/>
        <v/>
      </c>
      <c r="AB18" s="59"/>
      <c r="AC18" s="58" t="str">
        <f t="shared" si="71"/>
        <v/>
      </c>
      <c r="AD18" s="59"/>
      <c r="AE18" s="58" t="str">
        <f t="shared" si="72"/>
        <v/>
      </c>
      <c r="AF18" s="59"/>
      <c r="AG18" s="58" t="str">
        <f t="shared" si="73"/>
        <v/>
      </c>
      <c r="AH18" s="59"/>
      <c r="AI18" s="58" t="str">
        <f t="shared" si="74"/>
        <v/>
      </c>
      <c r="AJ18" s="59"/>
      <c r="AK18" s="58" t="str">
        <f t="shared" si="75"/>
        <v/>
      </c>
      <c r="AL18" s="59"/>
      <c r="AM18" s="58" t="str">
        <f t="shared" si="76"/>
        <v/>
      </c>
      <c r="AN18" s="59"/>
      <c r="AO18" s="58" t="str">
        <f t="shared" si="77"/>
        <v/>
      </c>
      <c r="AP18" s="59"/>
      <c r="AQ18" s="58" t="str">
        <f t="shared" si="78"/>
        <v/>
      </c>
      <c r="AR18" s="59"/>
      <c r="AS18" s="58" t="str">
        <f t="shared" si="79"/>
        <v/>
      </c>
      <c r="AT18" s="59"/>
      <c r="AU18" s="58" t="str">
        <f t="shared" si="80"/>
        <v/>
      </c>
      <c r="AV18" s="59"/>
      <c r="AW18" s="58" t="str">
        <f t="shared" si="81"/>
        <v/>
      </c>
      <c r="AX18" s="59"/>
      <c r="AY18" s="58" t="str">
        <f t="shared" si="82"/>
        <v/>
      </c>
      <c r="AZ18" s="59"/>
      <c r="BA18" s="58" t="str">
        <f t="shared" si="83"/>
        <v/>
      </c>
      <c r="BB18" s="59"/>
      <c r="BC18" s="58" t="str">
        <f t="shared" si="84"/>
        <v/>
      </c>
      <c r="BD18" s="59"/>
      <c r="BE18" s="58" t="str">
        <f t="shared" si="85"/>
        <v/>
      </c>
      <c r="BF18" s="59"/>
      <c r="BG18" s="58" t="str">
        <f t="shared" si="86"/>
        <v/>
      </c>
      <c r="BH18" s="59"/>
      <c r="BI18" s="58" t="str">
        <f t="shared" si="87"/>
        <v/>
      </c>
      <c r="BK18" s="143" t="s">
        <v>42</v>
      </c>
      <c r="BL18" s="44">
        <f t="shared" si="16"/>
        <v>0</v>
      </c>
      <c r="BM18" s="45" t="str">
        <f t="shared" si="17"/>
        <v/>
      </c>
      <c r="BN18" s="46" t="str">
        <f t="shared" si="18"/>
        <v>?</v>
      </c>
      <c r="BO18" s="47" t="str">
        <f t="shared" si="19"/>
        <v/>
      </c>
      <c r="BP18" s="48" t="str">
        <f t="shared" si="20"/>
        <v/>
      </c>
      <c r="BQ18" s="53" t="str">
        <f t="shared" si="41"/>
        <v>?</v>
      </c>
      <c r="BR18" s="49" t="str">
        <f t="shared" si="21"/>
        <v/>
      </c>
      <c r="BS18" s="50" t="str">
        <f t="shared" si="22"/>
        <v>?</v>
      </c>
      <c r="BT18" s="51" t="str">
        <f t="shared" si="22"/>
        <v>?</v>
      </c>
      <c r="BU18" s="46" t="str">
        <f t="shared" si="23"/>
        <v>?</v>
      </c>
      <c r="BV18" s="52" t="str">
        <f t="shared" si="23"/>
        <v>?</v>
      </c>
      <c r="BW18" s="46" t="str">
        <f t="shared" si="24"/>
        <v>?</v>
      </c>
      <c r="BX18" s="53" t="str">
        <f t="shared" si="24"/>
        <v>?</v>
      </c>
    </row>
    <row r="19" spans="1:76" ht="16.5" customHeight="1" x14ac:dyDescent="0.3">
      <c r="A19" s="27" t="s">
        <v>43</v>
      </c>
      <c r="B19" s="59"/>
      <c r="C19" s="58" t="str">
        <f t="shared" si="58"/>
        <v/>
      </c>
      <c r="D19" s="59"/>
      <c r="E19" s="58" t="str">
        <f t="shared" si="59"/>
        <v/>
      </c>
      <c r="F19" s="59"/>
      <c r="G19" s="58" t="str">
        <f t="shared" si="60"/>
        <v/>
      </c>
      <c r="H19" s="59"/>
      <c r="I19" s="58" t="str">
        <f t="shared" si="61"/>
        <v/>
      </c>
      <c r="J19" s="59"/>
      <c r="K19" s="58" t="str">
        <f t="shared" si="62"/>
        <v/>
      </c>
      <c r="L19" s="59"/>
      <c r="M19" s="58" t="str">
        <f t="shared" si="63"/>
        <v/>
      </c>
      <c r="N19" s="59"/>
      <c r="O19" s="58" t="str">
        <f t="shared" si="64"/>
        <v/>
      </c>
      <c r="P19" s="59"/>
      <c r="Q19" s="58" t="str">
        <f t="shared" si="65"/>
        <v/>
      </c>
      <c r="R19" s="59"/>
      <c r="S19" s="58" t="str">
        <f t="shared" si="66"/>
        <v/>
      </c>
      <c r="T19" s="59"/>
      <c r="U19" s="58" t="str">
        <f t="shared" si="67"/>
        <v/>
      </c>
      <c r="V19" s="59"/>
      <c r="W19" s="58" t="str">
        <f t="shared" si="68"/>
        <v/>
      </c>
      <c r="X19" s="59"/>
      <c r="Y19" s="58" t="str">
        <f t="shared" si="69"/>
        <v/>
      </c>
      <c r="Z19" s="59"/>
      <c r="AA19" s="58" t="str">
        <f t="shared" si="70"/>
        <v/>
      </c>
      <c r="AB19" s="59"/>
      <c r="AC19" s="58" t="str">
        <f t="shared" si="71"/>
        <v/>
      </c>
      <c r="AD19" s="59"/>
      <c r="AE19" s="58" t="str">
        <f t="shared" si="72"/>
        <v/>
      </c>
      <c r="AF19" s="59"/>
      <c r="AG19" s="58" t="str">
        <f t="shared" si="73"/>
        <v/>
      </c>
      <c r="AH19" s="59"/>
      <c r="AI19" s="58" t="str">
        <f t="shared" si="74"/>
        <v/>
      </c>
      <c r="AJ19" s="59"/>
      <c r="AK19" s="58" t="str">
        <f t="shared" si="75"/>
        <v/>
      </c>
      <c r="AL19" s="59"/>
      <c r="AM19" s="58" t="str">
        <f t="shared" si="76"/>
        <v/>
      </c>
      <c r="AN19" s="59"/>
      <c r="AO19" s="58" t="str">
        <f t="shared" si="77"/>
        <v/>
      </c>
      <c r="AP19" s="59"/>
      <c r="AQ19" s="58" t="str">
        <f t="shared" si="78"/>
        <v/>
      </c>
      <c r="AR19" s="59"/>
      <c r="AS19" s="58" t="str">
        <f t="shared" si="79"/>
        <v/>
      </c>
      <c r="AT19" s="59"/>
      <c r="AU19" s="58" t="str">
        <f t="shared" si="80"/>
        <v/>
      </c>
      <c r="AV19" s="59"/>
      <c r="AW19" s="58" t="str">
        <f t="shared" si="81"/>
        <v/>
      </c>
      <c r="AX19" s="59"/>
      <c r="AY19" s="58" t="str">
        <f t="shared" si="82"/>
        <v/>
      </c>
      <c r="AZ19" s="59"/>
      <c r="BA19" s="58" t="str">
        <f t="shared" si="83"/>
        <v/>
      </c>
      <c r="BB19" s="59"/>
      <c r="BC19" s="58" t="str">
        <f t="shared" si="84"/>
        <v/>
      </c>
      <c r="BD19" s="59"/>
      <c r="BE19" s="58" t="str">
        <f t="shared" si="85"/>
        <v/>
      </c>
      <c r="BF19" s="59"/>
      <c r="BG19" s="58" t="str">
        <f t="shared" si="86"/>
        <v/>
      </c>
      <c r="BH19" s="59"/>
      <c r="BI19" s="58" t="str">
        <f t="shared" si="87"/>
        <v/>
      </c>
      <c r="BK19" s="143" t="s">
        <v>43</v>
      </c>
      <c r="BL19" s="44">
        <f t="shared" si="16"/>
        <v>0</v>
      </c>
      <c r="BM19" s="45" t="str">
        <f t="shared" si="17"/>
        <v/>
      </c>
      <c r="BN19" s="46" t="str">
        <f t="shared" si="18"/>
        <v>?</v>
      </c>
      <c r="BO19" s="47" t="str">
        <f t="shared" si="19"/>
        <v/>
      </c>
      <c r="BP19" s="48" t="str">
        <f t="shared" si="20"/>
        <v/>
      </c>
      <c r="BQ19" s="53" t="str">
        <f t="shared" si="41"/>
        <v>?</v>
      </c>
      <c r="BR19" s="49" t="str">
        <f t="shared" si="21"/>
        <v/>
      </c>
      <c r="BS19" s="50" t="str">
        <f t="shared" si="22"/>
        <v>?</v>
      </c>
      <c r="BT19" s="51" t="str">
        <f t="shared" si="22"/>
        <v>?</v>
      </c>
      <c r="BU19" s="46" t="str">
        <f t="shared" si="23"/>
        <v>?</v>
      </c>
      <c r="BV19" s="52" t="str">
        <f t="shared" si="23"/>
        <v>?</v>
      </c>
      <c r="BW19" s="46" t="str">
        <f t="shared" si="24"/>
        <v>?</v>
      </c>
      <c r="BX19" s="53" t="str">
        <f t="shared" si="24"/>
        <v>?</v>
      </c>
    </row>
    <row r="20" spans="1:76" ht="16.5" customHeight="1" x14ac:dyDescent="0.3">
      <c r="A20" s="27" t="s">
        <v>44</v>
      </c>
      <c r="B20" s="59"/>
      <c r="C20" s="58" t="str">
        <f t="shared" si="58"/>
        <v/>
      </c>
      <c r="D20" s="59"/>
      <c r="E20" s="58" t="str">
        <f t="shared" si="59"/>
        <v/>
      </c>
      <c r="F20" s="59"/>
      <c r="G20" s="58" t="str">
        <f t="shared" si="60"/>
        <v/>
      </c>
      <c r="H20" s="59"/>
      <c r="I20" s="58" t="str">
        <f t="shared" si="61"/>
        <v/>
      </c>
      <c r="J20" s="59"/>
      <c r="K20" s="58" t="str">
        <f t="shared" si="62"/>
        <v/>
      </c>
      <c r="L20" s="59"/>
      <c r="M20" s="58" t="str">
        <f t="shared" si="63"/>
        <v/>
      </c>
      <c r="N20" s="59"/>
      <c r="O20" s="58" t="str">
        <f t="shared" si="64"/>
        <v/>
      </c>
      <c r="P20" s="59"/>
      <c r="Q20" s="58" t="str">
        <f t="shared" si="65"/>
        <v/>
      </c>
      <c r="R20" s="59"/>
      <c r="S20" s="58" t="str">
        <f t="shared" si="66"/>
        <v/>
      </c>
      <c r="T20" s="59"/>
      <c r="U20" s="58" t="str">
        <f t="shared" si="67"/>
        <v/>
      </c>
      <c r="V20" s="59"/>
      <c r="W20" s="58" t="str">
        <f t="shared" si="68"/>
        <v/>
      </c>
      <c r="X20" s="59"/>
      <c r="Y20" s="58" t="str">
        <f t="shared" si="69"/>
        <v/>
      </c>
      <c r="Z20" s="59"/>
      <c r="AA20" s="58" t="str">
        <f t="shared" si="70"/>
        <v/>
      </c>
      <c r="AB20" s="59"/>
      <c r="AC20" s="58" t="str">
        <f t="shared" si="71"/>
        <v/>
      </c>
      <c r="AD20" s="59"/>
      <c r="AE20" s="58" t="str">
        <f t="shared" si="72"/>
        <v/>
      </c>
      <c r="AF20" s="59"/>
      <c r="AG20" s="58" t="str">
        <f t="shared" si="73"/>
        <v/>
      </c>
      <c r="AH20" s="59"/>
      <c r="AI20" s="58" t="str">
        <f t="shared" si="74"/>
        <v/>
      </c>
      <c r="AJ20" s="59"/>
      <c r="AK20" s="58" t="str">
        <f t="shared" si="75"/>
        <v/>
      </c>
      <c r="AL20" s="59"/>
      <c r="AM20" s="58" t="str">
        <f t="shared" si="76"/>
        <v/>
      </c>
      <c r="AN20" s="59"/>
      <c r="AO20" s="58" t="str">
        <f t="shared" si="77"/>
        <v/>
      </c>
      <c r="AP20" s="59"/>
      <c r="AQ20" s="58" t="str">
        <f t="shared" si="78"/>
        <v/>
      </c>
      <c r="AR20" s="59"/>
      <c r="AS20" s="58" t="str">
        <f t="shared" si="79"/>
        <v/>
      </c>
      <c r="AT20" s="59"/>
      <c r="AU20" s="58" t="str">
        <f t="shared" si="80"/>
        <v/>
      </c>
      <c r="AV20" s="59"/>
      <c r="AW20" s="58" t="str">
        <f t="shared" si="81"/>
        <v/>
      </c>
      <c r="AX20" s="59"/>
      <c r="AY20" s="58" t="str">
        <f t="shared" si="82"/>
        <v/>
      </c>
      <c r="AZ20" s="59"/>
      <c r="BA20" s="58" t="str">
        <f t="shared" si="83"/>
        <v/>
      </c>
      <c r="BB20" s="59"/>
      <c r="BC20" s="58" t="str">
        <f t="shared" si="84"/>
        <v/>
      </c>
      <c r="BD20" s="59"/>
      <c r="BE20" s="58" t="str">
        <f t="shared" si="85"/>
        <v/>
      </c>
      <c r="BF20" s="59"/>
      <c r="BG20" s="58" t="str">
        <f t="shared" si="86"/>
        <v/>
      </c>
      <c r="BH20" s="59"/>
      <c r="BI20" s="58" t="str">
        <f t="shared" si="87"/>
        <v/>
      </c>
      <c r="BK20" s="143" t="s">
        <v>44</v>
      </c>
      <c r="BL20" s="44">
        <f t="shared" si="16"/>
        <v>0</v>
      </c>
      <c r="BM20" s="45" t="str">
        <f t="shared" si="17"/>
        <v/>
      </c>
      <c r="BN20" s="46" t="str">
        <f t="shared" si="18"/>
        <v>?</v>
      </c>
      <c r="BO20" s="47" t="str">
        <f t="shared" si="19"/>
        <v/>
      </c>
      <c r="BP20" s="48" t="str">
        <f t="shared" si="20"/>
        <v/>
      </c>
      <c r="BQ20" s="53" t="str">
        <f t="shared" si="41"/>
        <v>?</v>
      </c>
      <c r="BR20" s="49" t="str">
        <f t="shared" si="21"/>
        <v/>
      </c>
      <c r="BS20" s="50" t="str">
        <f t="shared" si="22"/>
        <v>?</v>
      </c>
      <c r="BT20" s="51" t="str">
        <f t="shared" si="22"/>
        <v>?</v>
      </c>
      <c r="BU20" s="46" t="str">
        <f t="shared" si="23"/>
        <v>?</v>
      </c>
      <c r="BV20" s="52" t="str">
        <f t="shared" si="23"/>
        <v>?</v>
      </c>
      <c r="BW20" s="46" t="str">
        <f t="shared" si="24"/>
        <v>?</v>
      </c>
      <c r="BX20" s="53" t="str">
        <f t="shared" si="24"/>
        <v>?</v>
      </c>
    </row>
    <row r="21" spans="1:76" ht="16.5" customHeight="1" x14ac:dyDescent="0.3">
      <c r="A21" s="27" t="s">
        <v>45</v>
      </c>
      <c r="B21" s="59"/>
      <c r="C21" s="58" t="str">
        <f t="shared" si="58"/>
        <v/>
      </c>
      <c r="D21" s="59"/>
      <c r="E21" s="58" t="str">
        <f t="shared" si="59"/>
        <v/>
      </c>
      <c r="F21" s="59"/>
      <c r="G21" s="58" t="str">
        <f t="shared" si="60"/>
        <v/>
      </c>
      <c r="H21" s="59"/>
      <c r="I21" s="58" t="str">
        <f t="shared" si="61"/>
        <v/>
      </c>
      <c r="J21" s="59"/>
      <c r="K21" s="58" t="str">
        <f t="shared" si="62"/>
        <v/>
      </c>
      <c r="L21" s="59"/>
      <c r="M21" s="58" t="str">
        <f t="shared" si="63"/>
        <v/>
      </c>
      <c r="N21" s="59"/>
      <c r="O21" s="58" t="str">
        <f t="shared" si="64"/>
        <v/>
      </c>
      <c r="P21" s="59"/>
      <c r="Q21" s="58" t="str">
        <f t="shared" si="65"/>
        <v/>
      </c>
      <c r="R21" s="59"/>
      <c r="S21" s="58" t="str">
        <f t="shared" si="66"/>
        <v/>
      </c>
      <c r="T21" s="59"/>
      <c r="U21" s="58" t="str">
        <f t="shared" si="67"/>
        <v/>
      </c>
      <c r="V21" s="59"/>
      <c r="W21" s="58" t="str">
        <f t="shared" si="68"/>
        <v/>
      </c>
      <c r="X21" s="59"/>
      <c r="Y21" s="58" t="str">
        <f t="shared" si="69"/>
        <v/>
      </c>
      <c r="Z21" s="59"/>
      <c r="AA21" s="58" t="str">
        <f t="shared" si="70"/>
        <v/>
      </c>
      <c r="AB21" s="59"/>
      <c r="AC21" s="58" t="str">
        <f t="shared" si="71"/>
        <v/>
      </c>
      <c r="AD21" s="59"/>
      <c r="AE21" s="58" t="str">
        <f t="shared" si="72"/>
        <v/>
      </c>
      <c r="AF21" s="59"/>
      <c r="AG21" s="58" t="str">
        <f t="shared" si="73"/>
        <v/>
      </c>
      <c r="AH21" s="59"/>
      <c r="AI21" s="58" t="str">
        <f t="shared" si="74"/>
        <v/>
      </c>
      <c r="AJ21" s="59"/>
      <c r="AK21" s="58" t="str">
        <f t="shared" si="75"/>
        <v/>
      </c>
      <c r="AL21" s="59"/>
      <c r="AM21" s="58" t="str">
        <f t="shared" si="76"/>
        <v/>
      </c>
      <c r="AN21" s="59"/>
      <c r="AO21" s="58" t="str">
        <f t="shared" si="77"/>
        <v/>
      </c>
      <c r="AP21" s="59"/>
      <c r="AQ21" s="58" t="str">
        <f t="shared" si="78"/>
        <v/>
      </c>
      <c r="AR21" s="59"/>
      <c r="AS21" s="58" t="str">
        <f t="shared" si="79"/>
        <v/>
      </c>
      <c r="AT21" s="59"/>
      <c r="AU21" s="58" t="str">
        <f t="shared" si="80"/>
        <v/>
      </c>
      <c r="AV21" s="59"/>
      <c r="AW21" s="58" t="str">
        <f t="shared" si="81"/>
        <v/>
      </c>
      <c r="AX21" s="59"/>
      <c r="AY21" s="58" t="str">
        <f t="shared" si="82"/>
        <v/>
      </c>
      <c r="AZ21" s="59"/>
      <c r="BA21" s="58" t="str">
        <f t="shared" si="83"/>
        <v/>
      </c>
      <c r="BB21" s="59"/>
      <c r="BC21" s="58" t="str">
        <f t="shared" si="84"/>
        <v/>
      </c>
      <c r="BD21" s="59"/>
      <c r="BE21" s="58" t="str">
        <f t="shared" si="85"/>
        <v/>
      </c>
      <c r="BF21" s="59"/>
      <c r="BG21" s="58" t="str">
        <f t="shared" si="86"/>
        <v/>
      </c>
      <c r="BH21" s="59"/>
      <c r="BI21" s="58" t="str">
        <f t="shared" si="87"/>
        <v/>
      </c>
      <c r="BK21" s="143" t="s">
        <v>45</v>
      </c>
      <c r="BL21" s="44">
        <f t="shared" si="16"/>
        <v>0</v>
      </c>
      <c r="BM21" s="45" t="str">
        <f t="shared" si="17"/>
        <v/>
      </c>
      <c r="BN21" s="46" t="str">
        <f t="shared" si="18"/>
        <v>?</v>
      </c>
      <c r="BO21" s="47" t="str">
        <f t="shared" si="19"/>
        <v/>
      </c>
      <c r="BP21" s="48" t="str">
        <f t="shared" si="20"/>
        <v/>
      </c>
      <c r="BQ21" s="53" t="str">
        <f t="shared" si="41"/>
        <v>?</v>
      </c>
      <c r="BR21" s="49" t="str">
        <f t="shared" si="21"/>
        <v/>
      </c>
      <c r="BS21" s="50" t="str">
        <f t="shared" si="22"/>
        <v>?</v>
      </c>
      <c r="BT21" s="51" t="str">
        <f t="shared" si="22"/>
        <v>?</v>
      </c>
      <c r="BU21" s="46" t="str">
        <f t="shared" si="23"/>
        <v>?</v>
      </c>
      <c r="BV21" s="52" t="str">
        <f t="shared" si="23"/>
        <v>?</v>
      </c>
      <c r="BW21" s="46" t="str">
        <f t="shared" si="24"/>
        <v>?</v>
      </c>
      <c r="BX21" s="53" t="str">
        <f t="shared" si="24"/>
        <v>?</v>
      </c>
    </row>
    <row r="22" spans="1:76" ht="16.5" customHeight="1" x14ac:dyDescent="0.3">
      <c r="A22" s="27" t="s">
        <v>46</v>
      </c>
      <c r="B22" s="59"/>
      <c r="C22" s="58" t="str">
        <f t="shared" si="58"/>
        <v/>
      </c>
      <c r="D22" s="59"/>
      <c r="E22" s="58" t="str">
        <f t="shared" si="59"/>
        <v/>
      </c>
      <c r="F22" s="59"/>
      <c r="G22" s="58" t="str">
        <f t="shared" si="60"/>
        <v/>
      </c>
      <c r="H22" s="59"/>
      <c r="I22" s="58" t="str">
        <f t="shared" si="61"/>
        <v/>
      </c>
      <c r="J22" s="59"/>
      <c r="K22" s="58" t="str">
        <f t="shared" si="62"/>
        <v/>
      </c>
      <c r="L22" s="59"/>
      <c r="M22" s="58" t="str">
        <f t="shared" si="63"/>
        <v/>
      </c>
      <c r="N22" s="59"/>
      <c r="O22" s="58" t="str">
        <f t="shared" si="64"/>
        <v/>
      </c>
      <c r="P22" s="59"/>
      <c r="Q22" s="58" t="str">
        <f t="shared" si="65"/>
        <v/>
      </c>
      <c r="R22" s="59"/>
      <c r="S22" s="58" t="str">
        <f t="shared" si="66"/>
        <v/>
      </c>
      <c r="T22" s="59"/>
      <c r="U22" s="58" t="str">
        <f t="shared" si="67"/>
        <v/>
      </c>
      <c r="V22" s="59"/>
      <c r="W22" s="58" t="str">
        <f t="shared" si="68"/>
        <v/>
      </c>
      <c r="X22" s="59"/>
      <c r="Y22" s="58" t="str">
        <f t="shared" si="69"/>
        <v/>
      </c>
      <c r="Z22" s="59"/>
      <c r="AA22" s="58" t="str">
        <f t="shared" si="70"/>
        <v/>
      </c>
      <c r="AB22" s="59"/>
      <c r="AC22" s="58" t="str">
        <f t="shared" si="71"/>
        <v/>
      </c>
      <c r="AD22" s="59"/>
      <c r="AE22" s="58" t="str">
        <f t="shared" si="72"/>
        <v/>
      </c>
      <c r="AF22" s="59"/>
      <c r="AG22" s="58" t="str">
        <f t="shared" si="73"/>
        <v/>
      </c>
      <c r="AH22" s="59"/>
      <c r="AI22" s="58" t="str">
        <f t="shared" si="74"/>
        <v/>
      </c>
      <c r="AJ22" s="59"/>
      <c r="AK22" s="58" t="str">
        <f t="shared" si="75"/>
        <v/>
      </c>
      <c r="AL22" s="59"/>
      <c r="AM22" s="58" t="str">
        <f t="shared" si="76"/>
        <v/>
      </c>
      <c r="AN22" s="59"/>
      <c r="AO22" s="58" t="str">
        <f t="shared" si="77"/>
        <v/>
      </c>
      <c r="AP22" s="59"/>
      <c r="AQ22" s="58" t="str">
        <f t="shared" si="78"/>
        <v/>
      </c>
      <c r="AR22" s="59"/>
      <c r="AS22" s="58" t="str">
        <f t="shared" si="79"/>
        <v/>
      </c>
      <c r="AT22" s="59"/>
      <c r="AU22" s="58" t="str">
        <f t="shared" si="80"/>
        <v/>
      </c>
      <c r="AV22" s="59"/>
      <c r="AW22" s="58" t="str">
        <f t="shared" si="81"/>
        <v/>
      </c>
      <c r="AX22" s="59"/>
      <c r="AY22" s="58" t="str">
        <f t="shared" si="82"/>
        <v/>
      </c>
      <c r="AZ22" s="59"/>
      <c r="BA22" s="58" t="str">
        <f t="shared" si="83"/>
        <v/>
      </c>
      <c r="BB22" s="59"/>
      <c r="BC22" s="58" t="str">
        <f t="shared" si="84"/>
        <v/>
      </c>
      <c r="BD22" s="59"/>
      <c r="BE22" s="58" t="str">
        <f t="shared" si="85"/>
        <v/>
      </c>
      <c r="BF22" s="59"/>
      <c r="BG22" s="58" t="str">
        <f t="shared" si="86"/>
        <v/>
      </c>
      <c r="BH22" s="59"/>
      <c r="BI22" s="58" t="str">
        <f t="shared" si="87"/>
        <v/>
      </c>
      <c r="BK22" s="143" t="s">
        <v>46</v>
      </c>
      <c r="BL22" s="44">
        <f t="shared" si="16"/>
        <v>0</v>
      </c>
      <c r="BM22" s="45" t="str">
        <f t="shared" si="17"/>
        <v/>
      </c>
      <c r="BN22" s="46" t="str">
        <f t="shared" si="18"/>
        <v>?</v>
      </c>
      <c r="BO22" s="47" t="str">
        <f t="shared" si="19"/>
        <v/>
      </c>
      <c r="BP22" s="48" t="str">
        <f t="shared" si="20"/>
        <v/>
      </c>
      <c r="BQ22" s="53" t="str">
        <f t="shared" si="41"/>
        <v>?</v>
      </c>
      <c r="BR22" s="49" t="str">
        <f t="shared" si="21"/>
        <v/>
      </c>
      <c r="BS22" s="50" t="str">
        <f t="shared" si="22"/>
        <v>?</v>
      </c>
      <c r="BT22" s="51" t="str">
        <f t="shared" si="22"/>
        <v>?</v>
      </c>
      <c r="BU22" s="46" t="str">
        <f t="shared" si="23"/>
        <v>?</v>
      </c>
      <c r="BV22" s="52" t="str">
        <f t="shared" si="23"/>
        <v>?</v>
      </c>
      <c r="BW22" s="46" t="str">
        <f t="shared" si="24"/>
        <v>?</v>
      </c>
      <c r="BX22" s="53" t="str">
        <f t="shared" si="24"/>
        <v>?</v>
      </c>
    </row>
    <row r="23" spans="1:76" ht="16.5" customHeight="1" x14ac:dyDescent="0.3">
      <c r="A23" s="27" t="s">
        <v>47</v>
      </c>
      <c r="B23" s="59"/>
      <c r="C23" s="58" t="str">
        <f t="shared" si="58"/>
        <v/>
      </c>
      <c r="D23" s="59"/>
      <c r="E23" s="58" t="str">
        <f t="shared" si="59"/>
        <v/>
      </c>
      <c r="F23" s="59"/>
      <c r="G23" s="58" t="str">
        <f t="shared" si="60"/>
        <v/>
      </c>
      <c r="H23" s="59"/>
      <c r="I23" s="58" t="str">
        <f t="shared" si="61"/>
        <v/>
      </c>
      <c r="J23" s="59"/>
      <c r="K23" s="58" t="str">
        <f t="shared" si="62"/>
        <v/>
      </c>
      <c r="L23" s="59"/>
      <c r="M23" s="58" t="str">
        <f t="shared" si="63"/>
        <v/>
      </c>
      <c r="N23" s="59"/>
      <c r="O23" s="58" t="str">
        <f t="shared" si="64"/>
        <v/>
      </c>
      <c r="P23" s="59"/>
      <c r="Q23" s="58" t="str">
        <f t="shared" si="65"/>
        <v/>
      </c>
      <c r="R23" s="59"/>
      <c r="S23" s="58" t="str">
        <f t="shared" si="66"/>
        <v/>
      </c>
      <c r="T23" s="59"/>
      <c r="U23" s="58" t="str">
        <f t="shared" si="67"/>
        <v/>
      </c>
      <c r="V23" s="59"/>
      <c r="W23" s="58" t="str">
        <f t="shared" si="68"/>
        <v/>
      </c>
      <c r="X23" s="59"/>
      <c r="Y23" s="58" t="str">
        <f t="shared" si="69"/>
        <v/>
      </c>
      <c r="Z23" s="59"/>
      <c r="AA23" s="58" t="str">
        <f t="shared" si="70"/>
        <v/>
      </c>
      <c r="AB23" s="59"/>
      <c r="AC23" s="58" t="str">
        <f t="shared" si="71"/>
        <v/>
      </c>
      <c r="AD23" s="59"/>
      <c r="AE23" s="58" t="str">
        <f t="shared" si="72"/>
        <v/>
      </c>
      <c r="AF23" s="59"/>
      <c r="AG23" s="58" t="str">
        <f t="shared" si="73"/>
        <v/>
      </c>
      <c r="AH23" s="59"/>
      <c r="AI23" s="58" t="str">
        <f t="shared" si="74"/>
        <v/>
      </c>
      <c r="AJ23" s="59"/>
      <c r="AK23" s="58" t="str">
        <f t="shared" si="75"/>
        <v/>
      </c>
      <c r="AL23" s="59"/>
      <c r="AM23" s="58" t="str">
        <f t="shared" si="76"/>
        <v/>
      </c>
      <c r="AN23" s="59"/>
      <c r="AO23" s="58" t="str">
        <f t="shared" si="77"/>
        <v/>
      </c>
      <c r="AP23" s="59"/>
      <c r="AQ23" s="58" t="str">
        <f t="shared" si="78"/>
        <v/>
      </c>
      <c r="AR23" s="59"/>
      <c r="AS23" s="58" t="str">
        <f t="shared" si="79"/>
        <v/>
      </c>
      <c r="AT23" s="59"/>
      <c r="AU23" s="58" t="str">
        <f t="shared" si="80"/>
        <v/>
      </c>
      <c r="AV23" s="59"/>
      <c r="AW23" s="58" t="str">
        <f t="shared" si="81"/>
        <v/>
      </c>
      <c r="AX23" s="59"/>
      <c r="AY23" s="58" t="str">
        <f t="shared" si="82"/>
        <v/>
      </c>
      <c r="AZ23" s="59"/>
      <c r="BA23" s="58" t="str">
        <f t="shared" si="83"/>
        <v/>
      </c>
      <c r="BB23" s="59"/>
      <c r="BC23" s="58" t="str">
        <f t="shared" si="84"/>
        <v/>
      </c>
      <c r="BD23" s="59"/>
      <c r="BE23" s="58" t="str">
        <f t="shared" si="85"/>
        <v/>
      </c>
      <c r="BF23" s="59"/>
      <c r="BG23" s="58" t="str">
        <f t="shared" si="86"/>
        <v/>
      </c>
      <c r="BH23" s="59"/>
      <c r="BI23" s="58" t="str">
        <f t="shared" si="87"/>
        <v/>
      </c>
      <c r="BK23" s="143" t="s">
        <v>47</v>
      </c>
      <c r="BL23" s="44">
        <f t="shared" si="16"/>
        <v>0</v>
      </c>
      <c r="BM23" s="45" t="str">
        <f t="shared" si="17"/>
        <v/>
      </c>
      <c r="BN23" s="46" t="str">
        <f t="shared" si="18"/>
        <v>?</v>
      </c>
      <c r="BO23" s="47" t="str">
        <f t="shared" si="19"/>
        <v/>
      </c>
      <c r="BP23" s="48" t="str">
        <f t="shared" si="20"/>
        <v/>
      </c>
      <c r="BQ23" s="53" t="str">
        <f t="shared" si="41"/>
        <v>?</v>
      </c>
      <c r="BR23" s="49" t="str">
        <f t="shared" si="21"/>
        <v/>
      </c>
      <c r="BS23" s="50" t="str">
        <f t="shared" si="22"/>
        <v>?</v>
      </c>
      <c r="BT23" s="51" t="str">
        <f t="shared" si="22"/>
        <v>?</v>
      </c>
      <c r="BU23" s="46" t="str">
        <f t="shared" si="23"/>
        <v>?</v>
      </c>
      <c r="BV23" s="52" t="str">
        <f t="shared" si="23"/>
        <v>?</v>
      </c>
      <c r="BW23" s="46" t="str">
        <f t="shared" si="24"/>
        <v>?</v>
      </c>
      <c r="BX23" s="53" t="str">
        <f t="shared" si="24"/>
        <v>?</v>
      </c>
    </row>
    <row r="24" spans="1:76" ht="16.5" customHeight="1" x14ac:dyDescent="0.3">
      <c r="A24" s="27" t="s">
        <v>48</v>
      </c>
      <c r="B24" s="59"/>
      <c r="C24" s="58" t="str">
        <f t="shared" si="58"/>
        <v/>
      </c>
      <c r="D24" s="59"/>
      <c r="E24" s="58" t="str">
        <f t="shared" si="59"/>
        <v/>
      </c>
      <c r="F24" s="59"/>
      <c r="G24" s="58" t="str">
        <f t="shared" si="60"/>
        <v/>
      </c>
      <c r="H24" s="59"/>
      <c r="I24" s="58" t="str">
        <f t="shared" si="61"/>
        <v/>
      </c>
      <c r="J24" s="59"/>
      <c r="K24" s="58" t="str">
        <f t="shared" si="62"/>
        <v/>
      </c>
      <c r="L24" s="59"/>
      <c r="M24" s="58" t="str">
        <f t="shared" si="63"/>
        <v/>
      </c>
      <c r="N24" s="59"/>
      <c r="O24" s="58" t="str">
        <f t="shared" si="64"/>
        <v/>
      </c>
      <c r="P24" s="59"/>
      <c r="Q24" s="58" t="str">
        <f t="shared" si="65"/>
        <v/>
      </c>
      <c r="R24" s="59"/>
      <c r="S24" s="58" t="str">
        <f t="shared" si="66"/>
        <v/>
      </c>
      <c r="T24" s="59"/>
      <c r="U24" s="58" t="str">
        <f t="shared" si="67"/>
        <v/>
      </c>
      <c r="V24" s="59"/>
      <c r="W24" s="58" t="str">
        <f t="shared" si="68"/>
        <v/>
      </c>
      <c r="X24" s="59"/>
      <c r="Y24" s="58" t="str">
        <f t="shared" si="69"/>
        <v/>
      </c>
      <c r="Z24" s="59"/>
      <c r="AA24" s="58" t="str">
        <f t="shared" si="70"/>
        <v/>
      </c>
      <c r="AB24" s="59"/>
      <c r="AC24" s="58" t="str">
        <f t="shared" si="71"/>
        <v/>
      </c>
      <c r="AD24" s="59"/>
      <c r="AE24" s="58" t="str">
        <f t="shared" si="72"/>
        <v/>
      </c>
      <c r="AF24" s="59"/>
      <c r="AG24" s="58" t="str">
        <f t="shared" si="73"/>
        <v/>
      </c>
      <c r="AH24" s="59"/>
      <c r="AI24" s="58" t="str">
        <f t="shared" si="74"/>
        <v/>
      </c>
      <c r="AJ24" s="59"/>
      <c r="AK24" s="58" t="str">
        <f t="shared" si="75"/>
        <v/>
      </c>
      <c r="AL24" s="59"/>
      <c r="AM24" s="58" t="str">
        <f t="shared" si="76"/>
        <v/>
      </c>
      <c r="AN24" s="59"/>
      <c r="AO24" s="58" t="str">
        <f t="shared" si="77"/>
        <v/>
      </c>
      <c r="AP24" s="59"/>
      <c r="AQ24" s="58" t="str">
        <f t="shared" si="78"/>
        <v/>
      </c>
      <c r="AR24" s="59"/>
      <c r="AS24" s="58" t="str">
        <f t="shared" si="79"/>
        <v/>
      </c>
      <c r="AT24" s="59"/>
      <c r="AU24" s="58" t="str">
        <f t="shared" si="80"/>
        <v/>
      </c>
      <c r="AV24" s="59"/>
      <c r="AW24" s="58" t="str">
        <f t="shared" si="81"/>
        <v/>
      </c>
      <c r="AX24" s="59"/>
      <c r="AY24" s="58" t="str">
        <f t="shared" si="82"/>
        <v/>
      </c>
      <c r="AZ24" s="59"/>
      <c r="BA24" s="58" t="str">
        <f t="shared" si="83"/>
        <v/>
      </c>
      <c r="BB24" s="59"/>
      <c r="BC24" s="58" t="str">
        <f t="shared" si="84"/>
        <v/>
      </c>
      <c r="BD24" s="59"/>
      <c r="BE24" s="58" t="str">
        <f t="shared" si="85"/>
        <v/>
      </c>
      <c r="BF24" s="59"/>
      <c r="BG24" s="58" t="str">
        <f t="shared" si="86"/>
        <v/>
      </c>
      <c r="BH24" s="59"/>
      <c r="BI24" s="58" t="str">
        <f t="shared" si="87"/>
        <v/>
      </c>
      <c r="BK24" s="143" t="s">
        <v>48</v>
      </c>
      <c r="BL24" s="44">
        <f t="shared" si="16"/>
        <v>0</v>
      </c>
      <c r="BM24" s="45" t="str">
        <f t="shared" si="17"/>
        <v/>
      </c>
      <c r="BN24" s="46" t="str">
        <f t="shared" si="18"/>
        <v>?</v>
      </c>
      <c r="BO24" s="47" t="str">
        <f t="shared" si="19"/>
        <v/>
      </c>
      <c r="BP24" s="48" t="str">
        <f t="shared" si="20"/>
        <v/>
      </c>
      <c r="BQ24" s="53" t="str">
        <f t="shared" si="41"/>
        <v>?</v>
      </c>
      <c r="BR24" s="49" t="str">
        <f t="shared" si="21"/>
        <v/>
      </c>
      <c r="BS24" s="50" t="str">
        <f t="shared" si="22"/>
        <v>?</v>
      </c>
      <c r="BT24" s="51" t="str">
        <f t="shared" si="22"/>
        <v>?</v>
      </c>
      <c r="BU24" s="46" t="str">
        <f t="shared" si="23"/>
        <v>?</v>
      </c>
      <c r="BV24" s="52" t="str">
        <f t="shared" si="23"/>
        <v>?</v>
      </c>
      <c r="BW24" s="46" t="str">
        <f t="shared" si="24"/>
        <v>?</v>
      </c>
      <c r="BX24" s="53" t="str">
        <f t="shared" si="24"/>
        <v>?</v>
      </c>
    </row>
    <row r="25" spans="1:76" ht="16.5" customHeight="1" x14ac:dyDescent="0.3">
      <c r="A25" s="27" t="s">
        <v>49</v>
      </c>
      <c r="B25" s="59"/>
      <c r="C25" s="58" t="str">
        <f t="shared" si="58"/>
        <v/>
      </c>
      <c r="D25" s="59"/>
      <c r="E25" s="58" t="str">
        <f t="shared" si="59"/>
        <v/>
      </c>
      <c r="F25" s="59"/>
      <c r="G25" s="58" t="str">
        <f t="shared" si="60"/>
        <v/>
      </c>
      <c r="H25" s="59"/>
      <c r="I25" s="58" t="str">
        <f t="shared" si="61"/>
        <v/>
      </c>
      <c r="J25" s="59"/>
      <c r="K25" s="58" t="str">
        <f t="shared" si="62"/>
        <v/>
      </c>
      <c r="L25" s="59"/>
      <c r="M25" s="58" t="str">
        <f t="shared" si="63"/>
        <v/>
      </c>
      <c r="N25" s="59"/>
      <c r="O25" s="58" t="str">
        <f t="shared" si="64"/>
        <v/>
      </c>
      <c r="P25" s="59"/>
      <c r="Q25" s="58" t="str">
        <f t="shared" si="65"/>
        <v/>
      </c>
      <c r="R25" s="59"/>
      <c r="S25" s="58" t="str">
        <f t="shared" si="66"/>
        <v/>
      </c>
      <c r="T25" s="59"/>
      <c r="U25" s="58" t="str">
        <f t="shared" si="67"/>
        <v/>
      </c>
      <c r="V25" s="59"/>
      <c r="W25" s="58" t="str">
        <f t="shared" si="68"/>
        <v/>
      </c>
      <c r="X25" s="59"/>
      <c r="Y25" s="58" t="str">
        <f t="shared" si="69"/>
        <v/>
      </c>
      <c r="Z25" s="59"/>
      <c r="AA25" s="58" t="str">
        <f t="shared" si="70"/>
        <v/>
      </c>
      <c r="AB25" s="59"/>
      <c r="AC25" s="58" t="str">
        <f t="shared" si="71"/>
        <v/>
      </c>
      <c r="AD25" s="59"/>
      <c r="AE25" s="58" t="str">
        <f t="shared" si="72"/>
        <v/>
      </c>
      <c r="AF25" s="59"/>
      <c r="AG25" s="58" t="str">
        <f t="shared" si="73"/>
        <v/>
      </c>
      <c r="AH25" s="59"/>
      <c r="AI25" s="58" t="str">
        <f t="shared" si="74"/>
        <v/>
      </c>
      <c r="AJ25" s="59"/>
      <c r="AK25" s="58" t="str">
        <f t="shared" si="75"/>
        <v/>
      </c>
      <c r="AL25" s="59"/>
      <c r="AM25" s="58" t="str">
        <f t="shared" si="76"/>
        <v/>
      </c>
      <c r="AN25" s="59"/>
      <c r="AO25" s="58" t="str">
        <f t="shared" si="77"/>
        <v/>
      </c>
      <c r="AP25" s="59"/>
      <c r="AQ25" s="58" t="str">
        <f t="shared" si="78"/>
        <v/>
      </c>
      <c r="AR25" s="59"/>
      <c r="AS25" s="58" t="str">
        <f t="shared" si="79"/>
        <v/>
      </c>
      <c r="AT25" s="59"/>
      <c r="AU25" s="58" t="str">
        <f t="shared" si="80"/>
        <v/>
      </c>
      <c r="AV25" s="59"/>
      <c r="AW25" s="58" t="str">
        <f t="shared" si="81"/>
        <v/>
      </c>
      <c r="AX25" s="59"/>
      <c r="AY25" s="58" t="str">
        <f t="shared" si="82"/>
        <v/>
      </c>
      <c r="AZ25" s="59"/>
      <c r="BA25" s="58" t="str">
        <f t="shared" si="83"/>
        <v/>
      </c>
      <c r="BB25" s="59"/>
      <c r="BC25" s="58" t="str">
        <f t="shared" si="84"/>
        <v/>
      </c>
      <c r="BD25" s="59"/>
      <c r="BE25" s="58" t="str">
        <f t="shared" si="85"/>
        <v/>
      </c>
      <c r="BF25" s="59"/>
      <c r="BG25" s="58" t="str">
        <f t="shared" si="86"/>
        <v/>
      </c>
      <c r="BH25" s="59"/>
      <c r="BI25" s="58" t="str">
        <f t="shared" si="87"/>
        <v/>
      </c>
      <c r="BK25" s="143" t="s">
        <v>49</v>
      </c>
      <c r="BL25" s="44">
        <f t="shared" si="16"/>
        <v>0</v>
      </c>
      <c r="BM25" s="45" t="str">
        <f t="shared" si="17"/>
        <v/>
      </c>
      <c r="BN25" s="46" t="str">
        <f t="shared" si="18"/>
        <v>?</v>
      </c>
      <c r="BO25" s="47" t="str">
        <f t="shared" si="19"/>
        <v/>
      </c>
      <c r="BP25" s="48" t="str">
        <f t="shared" si="20"/>
        <v/>
      </c>
      <c r="BQ25" s="53" t="str">
        <f t="shared" si="41"/>
        <v>?</v>
      </c>
      <c r="BR25" s="49" t="str">
        <f t="shared" si="21"/>
        <v/>
      </c>
      <c r="BS25" s="50" t="str">
        <f t="shared" si="22"/>
        <v>?</v>
      </c>
      <c r="BT25" s="51" t="str">
        <f t="shared" si="22"/>
        <v>?</v>
      </c>
      <c r="BU25" s="46" t="str">
        <f t="shared" si="23"/>
        <v>?</v>
      </c>
      <c r="BV25" s="52" t="str">
        <f t="shared" si="23"/>
        <v>?</v>
      </c>
      <c r="BW25" s="46" t="str">
        <f t="shared" si="24"/>
        <v>?</v>
      </c>
      <c r="BX25" s="53" t="str">
        <f t="shared" si="24"/>
        <v>?</v>
      </c>
    </row>
    <row r="26" spans="1:76" ht="16.5" customHeight="1" x14ac:dyDescent="0.3">
      <c r="A26" s="27" t="s">
        <v>50</v>
      </c>
      <c r="B26" s="59"/>
      <c r="C26" s="58" t="str">
        <f t="shared" si="58"/>
        <v/>
      </c>
      <c r="D26" s="59"/>
      <c r="E26" s="58" t="str">
        <f t="shared" si="59"/>
        <v/>
      </c>
      <c r="F26" s="59"/>
      <c r="G26" s="58" t="str">
        <f t="shared" si="60"/>
        <v/>
      </c>
      <c r="H26" s="59"/>
      <c r="I26" s="58" t="str">
        <f t="shared" si="61"/>
        <v/>
      </c>
      <c r="J26" s="59"/>
      <c r="K26" s="58" t="str">
        <f t="shared" si="62"/>
        <v/>
      </c>
      <c r="L26" s="59"/>
      <c r="M26" s="58" t="str">
        <f t="shared" si="63"/>
        <v/>
      </c>
      <c r="N26" s="59"/>
      <c r="O26" s="58" t="str">
        <f t="shared" si="64"/>
        <v/>
      </c>
      <c r="P26" s="59"/>
      <c r="Q26" s="58" t="str">
        <f t="shared" si="65"/>
        <v/>
      </c>
      <c r="R26" s="59"/>
      <c r="S26" s="58" t="str">
        <f t="shared" si="66"/>
        <v/>
      </c>
      <c r="T26" s="59"/>
      <c r="U26" s="58" t="str">
        <f t="shared" si="67"/>
        <v/>
      </c>
      <c r="V26" s="59"/>
      <c r="W26" s="58" t="str">
        <f t="shared" si="68"/>
        <v/>
      </c>
      <c r="X26" s="59"/>
      <c r="Y26" s="58" t="str">
        <f t="shared" si="69"/>
        <v/>
      </c>
      <c r="Z26" s="59"/>
      <c r="AA26" s="58" t="str">
        <f t="shared" si="70"/>
        <v/>
      </c>
      <c r="AB26" s="59"/>
      <c r="AC26" s="58" t="str">
        <f t="shared" si="71"/>
        <v/>
      </c>
      <c r="AD26" s="59"/>
      <c r="AE26" s="58" t="str">
        <f t="shared" si="72"/>
        <v/>
      </c>
      <c r="AF26" s="59"/>
      <c r="AG26" s="58" t="str">
        <f t="shared" si="73"/>
        <v/>
      </c>
      <c r="AH26" s="59"/>
      <c r="AI26" s="58" t="str">
        <f t="shared" si="74"/>
        <v/>
      </c>
      <c r="AJ26" s="59"/>
      <c r="AK26" s="58" t="str">
        <f t="shared" si="75"/>
        <v/>
      </c>
      <c r="AL26" s="59"/>
      <c r="AM26" s="58" t="str">
        <f t="shared" si="76"/>
        <v/>
      </c>
      <c r="AN26" s="59"/>
      <c r="AO26" s="58" t="str">
        <f t="shared" si="77"/>
        <v/>
      </c>
      <c r="AP26" s="59"/>
      <c r="AQ26" s="58" t="str">
        <f t="shared" si="78"/>
        <v/>
      </c>
      <c r="AR26" s="59"/>
      <c r="AS26" s="58" t="str">
        <f t="shared" si="79"/>
        <v/>
      </c>
      <c r="AT26" s="59"/>
      <c r="AU26" s="58" t="str">
        <f t="shared" si="80"/>
        <v/>
      </c>
      <c r="AV26" s="59"/>
      <c r="AW26" s="58" t="str">
        <f t="shared" si="81"/>
        <v/>
      </c>
      <c r="AX26" s="59"/>
      <c r="AY26" s="58" t="str">
        <f t="shared" si="82"/>
        <v/>
      </c>
      <c r="AZ26" s="59"/>
      <c r="BA26" s="58" t="str">
        <f t="shared" si="83"/>
        <v/>
      </c>
      <c r="BB26" s="59"/>
      <c r="BC26" s="58" t="str">
        <f t="shared" si="84"/>
        <v/>
      </c>
      <c r="BD26" s="59"/>
      <c r="BE26" s="58" t="str">
        <f t="shared" si="85"/>
        <v/>
      </c>
      <c r="BF26" s="59"/>
      <c r="BG26" s="58" t="str">
        <f t="shared" si="86"/>
        <v/>
      </c>
      <c r="BH26" s="59"/>
      <c r="BI26" s="58" t="str">
        <f t="shared" si="87"/>
        <v/>
      </c>
      <c r="BK26" s="143" t="s">
        <v>50</v>
      </c>
      <c r="BL26" s="44">
        <f t="shared" si="16"/>
        <v>0</v>
      </c>
      <c r="BM26" s="45" t="str">
        <f t="shared" si="17"/>
        <v/>
      </c>
      <c r="BN26" s="46" t="str">
        <f t="shared" si="18"/>
        <v>?</v>
      </c>
      <c r="BO26" s="47" t="str">
        <f t="shared" si="19"/>
        <v/>
      </c>
      <c r="BP26" s="48" t="str">
        <f t="shared" si="20"/>
        <v/>
      </c>
      <c r="BQ26" s="53" t="str">
        <f t="shared" si="41"/>
        <v>?</v>
      </c>
      <c r="BR26" s="49" t="str">
        <f t="shared" si="21"/>
        <v/>
      </c>
      <c r="BS26" s="50" t="str">
        <f t="shared" si="22"/>
        <v>?</v>
      </c>
      <c r="BT26" s="51" t="str">
        <f t="shared" si="22"/>
        <v>?</v>
      </c>
      <c r="BU26" s="46" t="str">
        <f t="shared" si="23"/>
        <v>?</v>
      </c>
      <c r="BV26" s="52" t="str">
        <f t="shared" si="23"/>
        <v>?</v>
      </c>
      <c r="BW26" s="46" t="str">
        <f t="shared" si="24"/>
        <v>?</v>
      </c>
      <c r="BX26" s="53" t="str">
        <f t="shared" si="24"/>
        <v>?</v>
      </c>
    </row>
    <row r="27" spans="1:76" ht="16.5" customHeight="1" x14ac:dyDescent="0.3">
      <c r="A27" s="27" t="s">
        <v>51</v>
      </c>
      <c r="B27" s="59"/>
      <c r="C27" s="58" t="s">
        <v>28</v>
      </c>
      <c r="D27" s="59"/>
      <c r="E27" s="58" t="s">
        <v>28</v>
      </c>
      <c r="F27" s="59"/>
      <c r="G27" s="58" t="s">
        <v>28</v>
      </c>
      <c r="H27" s="59"/>
      <c r="I27" s="58" t="s">
        <v>28</v>
      </c>
      <c r="J27" s="59"/>
      <c r="K27" s="58" t="s">
        <v>28</v>
      </c>
      <c r="L27" s="59"/>
      <c r="M27" s="58" t="s">
        <v>28</v>
      </c>
      <c r="N27" s="59"/>
      <c r="O27" s="58" t="s">
        <v>28</v>
      </c>
      <c r="P27" s="59"/>
      <c r="Q27" s="58" t="s">
        <v>28</v>
      </c>
      <c r="R27" s="59"/>
      <c r="S27" s="58" t="s">
        <v>28</v>
      </c>
      <c r="T27" s="59"/>
      <c r="U27" s="58" t="s">
        <v>28</v>
      </c>
      <c r="V27" s="59"/>
      <c r="W27" s="58" t="s">
        <v>28</v>
      </c>
      <c r="X27" s="59"/>
      <c r="Y27" s="58" t="s">
        <v>28</v>
      </c>
      <c r="Z27" s="59"/>
      <c r="AA27" s="58" t="s">
        <v>28</v>
      </c>
      <c r="AB27" s="59"/>
      <c r="AC27" s="58" t="s">
        <v>28</v>
      </c>
      <c r="AD27" s="59"/>
      <c r="AE27" s="58" t="s">
        <v>28</v>
      </c>
      <c r="AF27" s="59"/>
      <c r="AG27" s="58" t="s">
        <v>28</v>
      </c>
      <c r="AH27" s="59"/>
      <c r="AI27" s="58" t="s">
        <v>28</v>
      </c>
      <c r="AJ27" s="59"/>
      <c r="AK27" s="58" t="s">
        <v>28</v>
      </c>
      <c r="AL27" s="59"/>
      <c r="AM27" s="58" t="s">
        <v>28</v>
      </c>
      <c r="AN27" s="59"/>
      <c r="AO27" s="58" t="s">
        <v>28</v>
      </c>
      <c r="AP27" s="59"/>
      <c r="AQ27" s="58" t="s">
        <v>28</v>
      </c>
      <c r="AR27" s="59"/>
      <c r="AS27" s="58" t="s">
        <v>28</v>
      </c>
      <c r="AT27" s="59"/>
      <c r="AU27" s="58" t="s">
        <v>28</v>
      </c>
      <c r="AV27" s="59"/>
      <c r="AW27" s="58" t="s">
        <v>28</v>
      </c>
      <c r="AX27" s="59"/>
      <c r="AY27" s="58" t="s">
        <v>28</v>
      </c>
      <c r="AZ27" s="59"/>
      <c r="BA27" s="58" t="s">
        <v>28</v>
      </c>
      <c r="BB27" s="59"/>
      <c r="BC27" s="58" t="s">
        <v>28</v>
      </c>
      <c r="BD27" s="59"/>
      <c r="BE27" s="58" t="s">
        <v>28</v>
      </c>
      <c r="BF27" s="59"/>
      <c r="BG27" s="58" t="s">
        <v>28</v>
      </c>
      <c r="BH27" s="59"/>
      <c r="BI27" s="58" t="s">
        <v>28</v>
      </c>
      <c r="BK27" s="143" t="s">
        <v>51</v>
      </c>
      <c r="BL27" s="44">
        <f t="shared" si="16"/>
        <v>0</v>
      </c>
      <c r="BM27" s="32" t="str">
        <f t="shared" si="17"/>
        <v/>
      </c>
      <c r="BN27" s="33" t="str">
        <f t="shared" si="18"/>
        <v>?</v>
      </c>
      <c r="BO27" s="34" t="str">
        <f t="shared" si="19"/>
        <v/>
      </c>
      <c r="BP27" s="35" t="str">
        <f t="shared" si="20"/>
        <v/>
      </c>
      <c r="BQ27" s="19" t="s">
        <v>28</v>
      </c>
      <c r="BR27" s="37" t="str">
        <f t="shared" si="21"/>
        <v/>
      </c>
      <c r="BS27" s="50" t="str">
        <f t="shared" si="22"/>
        <v>?</v>
      </c>
      <c r="BT27" s="39" t="s">
        <v>28</v>
      </c>
      <c r="BU27" s="46" t="str">
        <f t="shared" si="23"/>
        <v>?</v>
      </c>
      <c r="BV27" s="40" t="s">
        <v>28</v>
      </c>
      <c r="BW27" s="33" t="str">
        <f t="shared" si="24"/>
        <v>?</v>
      </c>
      <c r="BX27" s="36" t="s">
        <v>28</v>
      </c>
    </row>
    <row r="28" spans="1:76" ht="16.5" customHeight="1" x14ac:dyDescent="0.3">
      <c r="A28" s="65" t="s">
        <v>74</v>
      </c>
      <c r="B28" s="55"/>
      <c r="C28" s="56"/>
      <c r="D28" s="55"/>
      <c r="E28" s="56"/>
      <c r="F28" s="55"/>
      <c r="G28" s="56"/>
      <c r="H28" s="55"/>
      <c r="I28" s="56"/>
      <c r="J28" s="55"/>
      <c r="K28" s="56"/>
      <c r="L28" s="55"/>
      <c r="M28" s="56"/>
      <c r="N28" s="55"/>
      <c r="O28" s="56"/>
      <c r="P28" s="55"/>
      <c r="Q28" s="56"/>
      <c r="R28" s="55"/>
      <c r="S28" s="56"/>
      <c r="T28" s="55"/>
      <c r="U28" s="56"/>
      <c r="V28" s="55"/>
      <c r="W28" s="56"/>
      <c r="X28" s="55"/>
      <c r="Y28" s="56"/>
      <c r="Z28" s="55"/>
      <c r="AA28" s="56"/>
      <c r="AB28" s="55"/>
      <c r="AC28" s="56"/>
      <c r="AD28" s="55"/>
      <c r="AE28" s="56"/>
      <c r="AF28" s="55"/>
      <c r="AG28" s="56"/>
      <c r="AH28" s="55"/>
      <c r="AI28" s="56"/>
      <c r="AJ28" s="55"/>
      <c r="AK28" s="56"/>
      <c r="AL28" s="55"/>
      <c r="AM28" s="56"/>
      <c r="AN28" s="55"/>
      <c r="AO28" s="56"/>
      <c r="AP28" s="55"/>
      <c r="AQ28" s="56"/>
      <c r="AR28" s="55"/>
      <c r="AS28" s="56"/>
      <c r="AT28" s="55"/>
      <c r="AU28" s="56"/>
      <c r="AV28" s="55"/>
      <c r="AW28" s="56"/>
      <c r="AX28" s="55"/>
      <c r="AY28" s="56"/>
      <c r="AZ28" s="55"/>
      <c r="BA28" s="56"/>
      <c r="BB28" s="55"/>
      <c r="BC28" s="56"/>
      <c r="BD28" s="55"/>
      <c r="BE28" s="56"/>
      <c r="BF28" s="55"/>
      <c r="BG28" s="56"/>
      <c r="BH28" s="55"/>
      <c r="BI28" s="56"/>
      <c r="BK28" s="142" t="s">
        <v>74</v>
      </c>
      <c r="BL28" s="44">
        <f t="shared" si="16"/>
        <v>0</v>
      </c>
      <c r="BM28" s="45"/>
      <c r="BN28" s="46"/>
      <c r="BO28" s="47"/>
      <c r="BP28" s="48"/>
      <c r="BQ28" s="53"/>
      <c r="BR28" s="49"/>
      <c r="BS28" s="50"/>
      <c r="BT28" s="51"/>
      <c r="BU28" s="46"/>
      <c r="BV28" s="52"/>
      <c r="BW28" s="46"/>
      <c r="BX28" s="53"/>
    </row>
    <row r="29" spans="1:76" ht="16.5" customHeight="1" x14ac:dyDescent="0.3">
      <c r="A29" s="27" t="s">
        <v>52</v>
      </c>
      <c r="B29" s="59"/>
      <c r="C29" s="58" t="str">
        <f>IF(AND((B29&gt;0),(B$4&gt;0)),(B29/B$4*100),"")</f>
        <v/>
      </c>
      <c r="D29" s="59"/>
      <c r="E29" s="58" t="str">
        <f>IF(AND((D29&gt;0),(D$4&gt;0)),(D29/D$4*100),"")</f>
        <v/>
      </c>
      <c r="F29" s="59"/>
      <c r="G29" s="58" t="str">
        <f>IF(AND((F29&gt;0),(F$4&gt;0)),(F29/F$4*100),"")</f>
        <v/>
      </c>
      <c r="H29" s="59"/>
      <c r="I29" s="58" t="str">
        <f>IF(AND((H29&gt;0),(H$4&gt;0)),(H29/H$4*100),"")</f>
        <v/>
      </c>
      <c r="J29" s="59"/>
      <c r="K29" s="58" t="str">
        <f>IF(AND((J29&gt;0),(J$4&gt;0)),(J29/J$4*100),"")</f>
        <v/>
      </c>
      <c r="L29" s="59"/>
      <c r="M29" s="58" t="str">
        <f>IF(AND((L29&gt;0),(L$4&gt;0)),(L29/L$4*100),"")</f>
        <v/>
      </c>
      <c r="N29" s="59"/>
      <c r="O29" s="58" t="str">
        <f>IF(AND((N29&gt;0),(N$4&gt;0)),(N29/N$4*100),"")</f>
        <v/>
      </c>
      <c r="P29" s="59"/>
      <c r="Q29" s="58" t="str">
        <f>IF(AND((P29&gt;0),(P$4&gt;0)),(P29/P$4*100),"")</f>
        <v/>
      </c>
      <c r="R29" s="59"/>
      <c r="S29" s="58" t="str">
        <f>IF(AND((R29&gt;0),(R$4&gt;0)),(R29/R$4*100),"")</f>
        <v/>
      </c>
      <c r="T29" s="59"/>
      <c r="U29" s="58" t="str">
        <f>IF(AND((T29&gt;0),(T$4&gt;0)),(T29/T$4*100),"")</f>
        <v/>
      </c>
      <c r="V29" s="59"/>
      <c r="W29" s="58" t="str">
        <f>IF(AND((V29&gt;0),(V$4&gt;0)),(V29/V$4*100),"")</f>
        <v/>
      </c>
      <c r="X29" s="59"/>
      <c r="Y29" s="58" t="str">
        <f>IF(AND((X29&gt;0),(X$4&gt;0)),(X29/X$4*100),"")</f>
        <v/>
      </c>
      <c r="Z29" s="59"/>
      <c r="AA29" s="58" t="str">
        <f>IF(AND((Z29&gt;0),(Z$4&gt;0)),(Z29/Z$4*100),"")</f>
        <v/>
      </c>
      <c r="AB29" s="59"/>
      <c r="AC29" s="58" t="str">
        <f>IF(AND((AB29&gt;0),(AB$4&gt;0)),(AB29/AB$4*100),"")</f>
        <v/>
      </c>
      <c r="AD29" s="59"/>
      <c r="AE29" s="58" t="str">
        <f t="shared" ref="AE29:AE30" si="88">IF(AND((AD29&gt;0),(AD$4&gt;0)),(AD29/AD$4*100),"")</f>
        <v/>
      </c>
      <c r="AF29" s="59"/>
      <c r="AG29" s="58" t="str">
        <f t="shared" ref="AG29:AG30" si="89">IF(AND((AF29&gt;0),(AF$4&gt;0)),(AF29/AF$4*100),"")</f>
        <v/>
      </c>
      <c r="AH29" s="59"/>
      <c r="AI29" s="58" t="str">
        <f t="shared" ref="AI29:AI30" si="90">IF(AND((AH29&gt;0),(AH$4&gt;0)),(AH29/AH$4*100),"")</f>
        <v/>
      </c>
      <c r="AJ29" s="59"/>
      <c r="AK29" s="58" t="str">
        <f t="shared" ref="AK29:AK30" si="91">IF(AND((AJ29&gt;0),(AJ$4&gt;0)),(AJ29/AJ$4*100),"")</f>
        <v/>
      </c>
      <c r="AL29" s="59"/>
      <c r="AM29" s="58" t="str">
        <f t="shared" ref="AM29:AM30" si="92">IF(AND((AL29&gt;0),(AL$4&gt;0)),(AL29/AL$4*100),"")</f>
        <v/>
      </c>
      <c r="AN29" s="59"/>
      <c r="AO29" s="58" t="str">
        <f t="shared" ref="AO29:AO30" si="93">IF(AND((AN29&gt;0),(AN$4&gt;0)),(AN29/AN$4*100),"")</f>
        <v/>
      </c>
      <c r="AP29" s="59"/>
      <c r="AQ29" s="58" t="str">
        <f t="shared" ref="AQ29:AQ30" si="94">IF(AND((AP29&gt;0),(AP$4&gt;0)),(AP29/AP$4*100),"")</f>
        <v/>
      </c>
      <c r="AR29" s="59"/>
      <c r="AS29" s="58" t="str">
        <f t="shared" ref="AS29:AS30" si="95">IF(AND((AR29&gt;0),(AR$4&gt;0)),(AR29/AR$4*100),"")</f>
        <v/>
      </c>
      <c r="AT29" s="59"/>
      <c r="AU29" s="58" t="str">
        <f t="shared" ref="AU29:AU30" si="96">IF(AND((AT29&gt;0),(AT$4&gt;0)),(AT29/AT$4*100),"")</f>
        <v/>
      </c>
      <c r="AV29" s="59"/>
      <c r="AW29" s="58" t="str">
        <f t="shared" ref="AW29:AW30" si="97">IF(AND((AV29&gt;0),(AV$4&gt;0)),(AV29/AV$4*100),"")</f>
        <v/>
      </c>
      <c r="AX29" s="59"/>
      <c r="AY29" s="58" t="str">
        <f t="shared" ref="AY29:AY30" si="98">IF(AND((AX29&gt;0),(AX$4&gt;0)),(AX29/AX$4*100),"")</f>
        <v/>
      </c>
      <c r="AZ29" s="59"/>
      <c r="BA29" s="58" t="str">
        <f t="shared" ref="BA29:BA30" si="99">IF(AND((AZ29&gt;0),(AZ$4&gt;0)),(AZ29/AZ$4*100),"")</f>
        <v/>
      </c>
      <c r="BB29" s="59"/>
      <c r="BC29" s="58" t="str">
        <f t="shared" ref="BC29:BC30" si="100">IF(AND((BB29&gt;0),(BB$4&gt;0)),(BB29/BB$4*100),"")</f>
        <v/>
      </c>
      <c r="BD29" s="59"/>
      <c r="BE29" s="58" t="str">
        <f t="shared" ref="BE29:BE30" si="101">IF(AND((BD29&gt;0),(BD$4&gt;0)),(BD29/BD$4*100),"")</f>
        <v/>
      </c>
      <c r="BF29" s="59"/>
      <c r="BG29" s="58" t="str">
        <f t="shared" ref="BG29:BG30" si="102">IF(AND((BF29&gt;0),(BF$4&gt;0)),(BF29/BF$4*100),"")</f>
        <v/>
      </c>
      <c r="BH29" s="59"/>
      <c r="BI29" s="58" t="str">
        <f t="shared" ref="BI29:BI30" si="103">IF(AND((BH29&gt;0),(BH$4&gt;0)),(BH29/BH$4*100),"")</f>
        <v/>
      </c>
      <c r="BK29" s="143" t="s">
        <v>52</v>
      </c>
      <c r="BL29" s="44">
        <f t="shared" si="16"/>
        <v>0</v>
      </c>
      <c r="BM29" s="45" t="str">
        <f t="shared" si="17"/>
        <v/>
      </c>
      <c r="BN29" s="46" t="str">
        <f t="shared" si="18"/>
        <v>?</v>
      </c>
      <c r="BO29" s="47" t="str">
        <f t="shared" si="19"/>
        <v/>
      </c>
      <c r="BP29" s="48" t="str">
        <f t="shared" si="20"/>
        <v/>
      </c>
      <c r="BQ29" s="53" t="str">
        <f t="shared" si="41"/>
        <v>?</v>
      </c>
      <c r="BR29" s="49" t="str">
        <f t="shared" si="21"/>
        <v/>
      </c>
      <c r="BS29" s="50" t="str">
        <f t="shared" si="22"/>
        <v>?</v>
      </c>
      <c r="BT29" s="51" t="str">
        <f t="shared" si="22"/>
        <v>?</v>
      </c>
      <c r="BU29" s="46" t="str">
        <f t="shared" si="23"/>
        <v>?</v>
      </c>
      <c r="BV29" s="52" t="str">
        <f t="shared" si="23"/>
        <v>?</v>
      </c>
      <c r="BW29" s="46" t="str">
        <f t="shared" si="24"/>
        <v>?</v>
      </c>
      <c r="BX29" s="53" t="str">
        <f t="shared" si="24"/>
        <v>?</v>
      </c>
    </row>
    <row r="30" spans="1:76" ht="16.5" customHeight="1" x14ac:dyDescent="0.3">
      <c r="A30" s="27" t="s">
        <v>53</v>
      </c>
      <c r="B30" s="59"/>
      <c r="C30" s="58" t="str">
        <f>IF(AND((B30&gt;0),(B$4&gt;0)),(B30/B$4*100),"")</f>
        <v/>
      </c>
      <c r="D30" s="59"/>
      <c r="E30" s="58" t="str">
        <f>IF(AND((D30&gt;0),(D$4&gt;0)),(D30/D$4*100),"")</f>
        <v/>
      </c>
      <c r="F30" s="59"/>
      <c r="G30" s="58" t="str">
        <f>IF(AND((F30&gt;0),(F$4&gt;0)),(F30/F$4*100),"")</f>
        <v/>
      </c>
      <c r="H30" s="59"/>
      <c r="I30" s="58" t="str">
        <f>IF(AND((H30&gt;0),(H$4&gt;0)),(H30/H$4*100),"")</f>
        <v/>
      </c>
      <c r="J30" s="59"/>
      <c r="K30" s="58" t="str">
        <f>IF(AND((J30&gt;0),(J$4&gt;0)),(J30/J$4*100),"")</f>
        <v/>
      </c>
      <c r="L30" s="59"/>
      <c r="M30" s="58" t="str">
        <f>IF(AND((L30&gt;0),(L$4&gt;0)),(L30/L$4*100),"")</f>
        <v/>
      </c>
      <c r="N30" s="59"/>
      <c r="O30" s="58" t="str">
        <f>IF(AND((N30&gt;0),(N$4&gt;0)),(N30/N$4*100),"")</f>
        <v/>
      </c>
      <c r="P30" s="59"/>
      <c r="Q30" s="58" t="str">
        <f>IF(AND((P30&gt;0),(P$4&gt;0)),(P30/P$4*100),"")</f>
        <v/>
      </c>
      <c r="R30" s="59"/>
      <c r="S30" s="58" t="str">
        <f>IF(AND((R30&gt;0),(R$4&gt;0)),(R30/R$4*100),"")</f>
        <v/>
      </c>
      <c r="T30" s="59"/>
      <c r="U30" s="58" t="str">
        <f>IF(AND((T30&gt;0),(T$4&gt;0)),(T30/T$4*100),"")</f>
        <v/>
      </c>
      <c r="V30" s="59"/>
      <c r="W30" s="58" t="str">
        <f>IF(AND((V30&gt;0),(V$4&gt;0)),(V30/V$4*100),"")</f>
        <v/>
      </c>
      <c r="X30" s="59"/>
      <c r="Y30" s="58" t="str">
        <f>IF(AND((X30&gt;0),(X$4&gt;0)),(X30/X$4*100),"")</f>
        <v/>
      </c>
      <c r="Z30" s="59"/>
      <c r="AA30" s="58" t="str">
        <f>IF(AND((Z30&gt;0),(Z$4&gt;0)),(Z30/Z$4*100),"")</f>
        <v/>
      </c>
      <c r="AB30" s="59"/>
      <c r="AC30" s="58" t="str">
        <f>IF(AND((AB30&gt;0),(AB$4&gt;0)),(AB30/AB$4*100),"")</f>
        <v/>
      </c>
      <c r="AD30" s="59"/>
      <c r="AE30" s="58" t="str">
        <f t="shared" si="88"/>
        <v/>
      </c>
      <c r="AF30" s="59"/>
      <c r="AG30" s="58" t="str">
        <f t="shared" si="89"/>
        <v/>
      </c>
      <c r="AH30" s="59"/>
      <c r="AI30" s="58" t="str">
        <f t="shared" si="90"/>
        <v/>
      </c>
      <c r="AJ30" s="59"/>
      <c r="AK30" s="58" t="str">
        <f t="shared" si="91"/>
        <v/>
      </c>
      <c r="AL30" s="59"/>
      <c r="AM30" s="58" t="str">
        <f t="shared" si="92"/>
        <v/>
      </c>
      <c r="AN30" s="59"/>
      <c r="AO30" s="58" t="str">
        <f t="shared" si="93"/>
        <v/>
      </c>
      <c r="AP30" s="59"/>
      <c r="AQ30" s="58" t="str">
        <f t="shared" si="94"/>
        <v/>
      </c>
      <c r="AR30" s="59"/>
      <c r="AS30" s="58" t="str">
        <f t="shared" si="95"/>
        <v/>
      </c>
      <c r="AT30" s="59"/>
      <c r="AU30" s="58" t="str">
        <f t="shared" si="96"/>
        <v/>
      </c>
      <c r="AV30" s="59"/>
      <c r="AW30" s="58" t="str">
        <f t="shared" si="97"/>
        <v/>
      </c>
      <c r="AX30" s="59"/>
      <c r="AY30" s="58" t="str">
        <f t="shared" si="98"/>
        <v/>
      </c>
      <c r="AZ30" s="59"/>
      <c r="BA30" s="58" t="str">
        <f t="shared" si="99"/>
        <v/>
      </c>
      <c r="BB30" s="59"/>
      <c r="BC30" s="58" t="str">
        <f t="shared" si="100"/>
        <v/>
      </c>
      <c r="BD30" s="59"/>
      <c r="BE30" s="58" t="str">
        <f t="shared" si="101"/>
        <v/>
      </c>
      <c r="BF30" s="59"/>
      <c r="BG30" s="58" t="str">
        <f t="shared" si="102"/>
        <v/>
      </c>
      <c r="BH30" s="59"/>
      <c r="BI30" s="58" t="str">
        <f t="shared" si="103"/>
        <v/>
      </c>
      <c r="BK30" s="143" t="s">
        <v>53</v>
      </c>
      <c r="BL30" s="44">
        <f t="shared" si="16"/>
        <v>0</v>
      </c>
      <c r="BM30" s="45" t="str">
        <f t="shared" si="17"/>
        <v/>
      </c>
      <c r="BN30" s="46" t="str">
        <f t="shared" si="18"/>
        <v>?</v>
      </c>
      <c r="BO30" s="47" t="str">
        <f t="shared" si="19"/>
        <v/>
      </c>
      <c r="BP30" s="48" t="str">
        <f t="shared" si="20"/>
        <v/>
      </c>
      <c r="BQ30" s="53" t="str">
        <f t="shared" si="41"/>
        <v>?</v>
      </c>
      <c r="BR30" s="49" t="str">
        <f t="shared" si="21"/>
        <v/>
      </c>
      <c r="BS30" s="50" t="str">
        <f t="shared" si="22"/>
        <v>?</v>
      </c>
      <c r="BT30" s="51" t="str">
        <f t="shared" si="22"/>
        <v>?</v>
      </c>
      <c r="BU30" s="46" t="str">
        <f t="shared" si="23"/>
        <v>?</v>
      </c>
      <c r="BV30" s="52" t="str">
        <f t="shared" si="23"/>
        <v>?</v>
      </c>
      <c r="BW30" s="46" t="str">
        <f t="shared" si="24"/>
        <v>?</v>
      </c>
      <c r="BX30" s="53" t="str">
        <f t="shared" si="24"/>
        <v>?</v>
      </c>
    </row>
    <row r="31" spans="1:76" ht="16.5" customHeight="1" x14ac:dyDescent="0.3">
      <c r="A31" s="27" t="s">
        <v>54</v>
      </c>
      <c r="B31" s="60" t="str">
        <f>IF(AND((B30&gt;0),(B29&gt;0)),(B30/B29),"")</f>
        <v/>
      </c>
      <c r="C31" s="58" t="s">
        <v>28</v>
      </c>
      <c r="D31" s="60" t="str">
        <f>IF(AND((D30&gt;0),(D29&gt;0)),(D30/D29),"")</f>
        <v/>
      </c>
      <c r="E31" s="58" t="s">
        <v>28</v>
      </c>
      <c r="F31" s="60" t="str">
        <f>IF(AND((F30&gt;0),(F29&gt;0)),(F30/F29),"")</f>
        <v/>
      </c>
      <c r="G31" s="58" t="s">
        <v>28</v>
      </c>
      <c r="H31" s="60" t="str">
        <f>IF(AND((H30&gt;0),(H29&gt;0)),(H30/H29),"")</f>
        <v/>
      </c>
      <c r="I31" s="58" t="s">
        <v>28</v>
      </c>
      <c r="J31" s="60" t="str">
        <f>IF(AND((J30&gt;0),(J29&gt;0)),(J30/J29),"")</f>
        <v/>
      </c>
      <c r="K31" s="58" t="s">
        <v>28</v>
      </c>
      <c r="L31" s="60" t="str">
        <f>IF(AND((L30&gt;0),(L29&gt;0)),(L30/L29),"")</f>
        <v/>
      </c>
      <c r="M31" s="58" t="s">
        <v>28</v>
      </c>
      <c r="N31" s="60" t="str">
        <f>IF(AND((N30&gt;0),(N29&gt;0)),(N30/N29),"")</f>
        <v/>
      </c>
      <c r="O31" s="58" t="s">
        <v>28</v>
      </c>
      <c r="P31" s="60" t="str">
        <f>IF(AND((P30&gt;0),(P29&gt;0)),(P30/P29),"")</f>
        <v/>
      </c>
      <c r="Q31" s="58" t="s">
        <v>28</v>
      </c>
      <c r="R31" s="60" t="str">
        <f>IF(AND((R30&gt;0),(R29&gt;0)),(R30/R29),"")</f>
        <v/>
      </c>
      <c r="S31" s="58" t="s">
        <v>28</v>
      </c>
      <c r="T31" s="60" t="str">
        <f>IF(AND((T30&gt;0),(T29&gt;0)),(T30/T29),"")</f>
        <v/>
      </c>
      <c r="U31" s="58" t="s">
        <v>28</v>
      </c>
      <c r="V31" s="60" t="str">
        <f>IF(AND((V30&gt;0),(V29&gt;0)),(V30/V29),"")</f>
        <v/>
      </c>
      <c r="W31" s="58" t="s">
        <v>28</v>
      </c>
      <c r="X31" s="60" t="str">
        <f>IF(AND((X30&gt;0),(X29&gt;0)),(X30/X29),"")</f>
        <v/>
      </c>
      <c r="Y31" s="58" t="s">
        <v>28</v>
      </c>
      <c r="Z31" s="60" t="str">
        <f>IF(AND((Z30&gt;0),(Z29&gt;0)),(Z30/Z29),"")</f>
        <v/>
      </c>
      <c r="AA31" s="58" t="s">
        <v>28</v>
      </c>
      <c r="AB31" s="60" t="str">
        <f>IF(AND((AB30&gt;0),(AB29&gt;0)),(AB30/AB29),"")</f>
        <v/>
      </c>
      <c r="AC31" s="58" t="s">
        <v>28</v>
      </c>
      <c r="AD31" s="60" t="str">
        <f t="shared" ref="AD31" si="104">IF(AND((AD30&gt;0),(AD29&gt;0)),(AD30/AD29),"")</f>
        <v/>
      </c>
      <c r="AE31" s="58" t="s">
        <v>28</v>
      </c>
      <c r="AF31" s="60" t="str">
        <f t="shared" ref="AF31" si="105">IF(AND((AF30&gt;0),(AF29&gt;0)),(AF30/AF29),"")</f>
        <v/>
      </c>
      <c r="AG31" s="58" t="s">
        <v>28</v>
      </c>
      <c r="AH31" s="60" t="str">
        <f t="shared" ref="AH31" si="106">IF(AND((AH30&gt;0),(AH29&gt;0)),(AH30/AH29),"")</f>
        <v/>
      </c>
      <c r="AI31" s="58" t="s">
        <v>28</v>
      </c>
      <c r="AJ31" s="60" t="str">
        <f t="shared" ref="AJ31" si="107">IF(AND((AJ30&gt;0),(AJ29&gt;0)),(AJ30/AJ29),"")</f>
        <v/>
      </c>
      <c r="AK31" s="58" t="s">
        <v>28</v>
      </c>
      <c r="AL31" s="60" t="str">
        <f t="shared" ref="AL31" si="108">IF(AND((AL30&gt;0),(AL29&gt;0)),(AL30/AL29),"")</f>
        <v/>
      </c>
      <c r="AM31" s="58" t="s">
        <v>28</v>
      </c>
      <c r="AN31" s="60" t="str">
        <f t="shared" ref="AN31" si="109">IF(AND((AN30&gt;0),(AN29&gt;0)),(AN30/AN29),"")</f>
        <v/>
      </c>
      <c r="AO31" s="58" t="s">
        <v>28</v>
      </c>
      <c r="AP31" s="60" t="str">
        <f t="shared" ref="AP31" si="110">IF(AND((AP30&gt;0),(AP29&gt;0)),(AP30/AP29),"")</f>
        <v/>
      </c>
      <c r="AQ31" s="58" t="s">
        <v>28</v>
      </c>
      <c r="AR31" s="60" t="str">
        <f t="shared" ref="AR31" si="111">IF(AND((AR30&gt;0),(AR29&gt;0)),(AR30/AR29),"")</f>
        <v/>
      </c>
      <c r="AS31" s="58" t="s">
        <v>28</v>
      </c>
      <c r="AT31" s="60" t="str">
        <f t="shared" ref="AT31" si="112">IF(AND((AT30&gt;0),(AT29&gt;0)),(AT30/AT29),"")</f>
        <v/>
      </c>
      <c r="AU31" s="58" t="s">
        <v>28</v>
      </c>
      <c r="AV31" s="60" t="str">
        <f t="shared" ref="AV31" si="113">IF(AND((AV30&gt;0),(AV29&gt;0)),(AV30/AV29),"")</f>
        <v/>
      </c>
      <c r="AW31" s="58" t="s">
        <v>28</v>
      </c>
      <c r="AX31" s="60" t="str">
        <f t="shared" ref="AX31" si="114">IF(AND((AX30&gt;0),(AX29&gt;0)),(AX30/AX29),"")</f>
        <v/>
      </c>
      <c r="AY31" s="58" t="s">
        <v>28</v>
      </c>
      <c r="AZ31" s="60" t="str">
        <f t="shared" ref="AZ31" si="115">IF(AND((AZ30&gt;0),(AZ29&gt;0)),(AZ30/AZ29),"")</f>
        <v/>
      </c>
      <c r="BA31" s="58" t="s">
        <v>28</v>
      </c>
      <c r="BB31" s="60" t="str">
        <f t="shared" ref="BB31" si="116">IF(AND((BB30&gt;0),(BB29&gt;0)),(BB30/BB29),"")</f>
        <v/>
      </c>
      <c r="BC31" s="58" t="s">
        <v>28</v>
      </c>
      <c r="BD31" s="60" t="str">
        <f t="shared" ref="BD31" si="117">IF(AND((BD30&gt;0),(BD29&gt;0)),(BD30/BD29),"")</f>
        <v/>
      </c>
      <c r="BE31" s="58" t="s">
        <v>28</v>
      </c>
      <c r="BF31" s="60" t="str">
        <f t="shared" ref="BF31" si="118">IF(AND((BF30&gt;0),(BF29&gt;0)),(BF30/BF29),"")</f>
        <v/>
      </c>
      <c r="BG31" s="58" t="s">
        <v>28</v>
      </c>
      <c r="BH31" s="60" t="str">
        <f t="shared" ref="BH31" si="119">IF(AND((BH30&gt;0),(BH29&gt;0)),(BH30/BH29),"")</f>
        <v/>
      </c>
      <c r="BI31" s="58" t="s">
        <v>28</v>
      </c>
      <c r="BK31" s="143" t="s">
        <v>54</v>
      </c>
      <c r="BL31" s="44">
        <f t="shared" si="16"/>
        <v>0</v>
      </c>
      <c r="BM31" s="61" t="str">
        <f t="shared" si="17"/>
        <v/>
      </c>
      <c r="BN31" s="33" t="str">
        <f t="shared" si="18"/>
        <v>?</v>
      </c>
      <c r="BO31" s="62" t="str">
        <f t="shared" si="19"/>
        <v/>
      </c>
      <c r="BP31" s="35" t="str">
        <f t="shared" si="20"/>
        <v/>
      </c>
      <c r="BQ31" s="19" t="s">
        <v>28</v>
      </c>
      <c r="BR31" s="37" t="str">
        <f t="shared" si="21"/>
        <v/>
      </c>
      <c r="BS31" s="63" t="str">
        <f t="shared" si="22"/>
        <v>?</v>
      </c>
      <c r="BT31" s="39" t="s">
        <v>28</v>
      </c>
      <c r="BU31" s="64" t="str">
        <f t="shared" si="23"/>
        <v>?</v>
      </c>
      <c r="BV31" s="40" t="s">
        <v>28</v>
      </c>
      <c r="BW31" s="33" t="str">
        <f t="shared" si="24"/>
        <v>?</v>
      </c>
      <c r="BX31" s="36" t="s">
        <v>28</v>
      </c>
    </row>
    <row r="32" spans="1:76" ht="16.5" customHeight="1" x14ac:dyDescent="0.3">
      <c r="A32" s="65" t="s">
        <v>75</v>
      </c>
      <c r="B32" s="55"/>
      <c r="C32" s="56"/>
      <c r="D32" s="55"/>
      <c r="E32" s="56"/>
      <c r="F32" s="55"/>
      <c r="G32" s="56"/>
      <c r="H32" s="55"/>
      <c r="I32" s="56"/>
      <c r="J32" s="55"/>
      <c r="K32" s="56"/>
      <c r="L32" s="55"/>
      <c r="M32" s="56"/>
      <c r="N32" s="55"/>
      <c r="O32" s="56"/>
      <c r="P32" s="55"/>
      <c r="Q32" s="56"/>
      <c r="R32" s="55"/>
      <c r="S32" s="56"/>
      <c r="T32" s="55"/>
      <c r="U32" s="56"/>
      <c r="V32" s="55"/>
      <c r="W32" s="56"/>
      <c r="X32" s="55"/>
      <c r="Y32" s="56"/>
      <c r="Z32" s="55"/>
      <c r="AA32" s="56"/>
      <c r="AB32" s="55"/>
      <c r="AC32" s="56"/>
      <c r="AD32" s="55"/>
      <c r="AE32" s="56"/>
      <c r="AF32" s="55"/>
      <c r="AG32" s="56"/>
      <c r="AH32" s="55"/>
      <c r="AI32" s="56"/>
      <c r="AJ32" s="55"/>
      <c r="AK32" s="56"/>
      <c r="AL32" s="55"/>
      <c r="AM32" s="56"/>
      <c r="AN32" s="55"/>
      <c r="AO32" s="56"/>
      <c r="AP32" s="55"/>
      <c r="AQ32" s="56"/>
      <c r="AR32" s="55"/>
      <c r="AS32" s="56"/>
      <c r="AT32" s="55"/>
      <c r="AU32" s="56"/>
      <c r="AV32" s="55"/>
      <c r="AW32" s="56"/>
      <c r="AX32" s="55"/>
      <c r="AY32" s="56"/>
      <c r="AZ32" s="55"/>
      <c r="BA32" s="56"/>
      <c r="BB32" s="55"/>
      <c r="BC32" s="56"/>
      <c r="BD32" s="55"/>
      <c r="BE32" s="56"/>
      <c r="BF32" s="55"/>
      <c r="BG32" s="56"/>
      <c r="BH32" s="55"/>
      <c r="BI32" s="56"/>
      <c r="BK32" s="142" t="s">
        <v>75</v>
      </c>
      <c r="BL32" s="44">
        <f t="shared" si="16"/>
        <v>0</v>
      </c>
      <c r="BM32" s="32"/>
      <c r="BN32" s="33"/>
      <c r="BO32" s="34"/>
      <c r="BP32" s="35"/>
      <c r="BQ32" s="36"/>
      <c r="BR32" s="37"/>
      <c r="BS32" s="38"/>
      <c r="BT32" s="39"/>
      <c r="BU32" s="33"/>
      <c r="BV32" s="40"/>
      <c r="BW32" s="33"/>
      <c r="BX32" s="36"/>
    </row>
    <row r="33" spans="1:76" ht="16.5" customHeight="1" x14ac:dyDescent="0.3">
      <c r="A33" s="27" t="s">
        <v>52</v>
      </c>
      <c r="B33" s="59"/>
      <c r="C33" s="58" t="str">
        <f>IF(AND((B33&gt;0),(B$4&gt;0)),(B33/B$4*100),"")</f>
        <v/>
      </c>
      <c r="D33" s="59"/>
      <c r="E33" s="58" t="str">
        <f>IF(AND((D33&gt;0),(D$4&gt;0)),(D33/D$4*100),"")</f>
        <v/>
      </c>
      <c r="F33" s="59"/>
      <c r="G33" s="58" t="str">
        <f>IF(AND((F33&gt;0),(F$4&gt;0)),(F33/F$4*100),"")</f>
        <v/>
      </c>
      <c r="H33" s="59"/>
      <c r="I33" s="58" t="str">
        <f>IF(AND((H33&gt;0),(H$4&gt;0)),(H33/H$4*100),"")</f>
        <v/>
      </c>
      <c r="J33" s="59"/>
      <c r="K33" s="58" t="str">
        <f>IF(AND((J33&gt;0),(J$4&gt;0)),(J33/J$4*100),"")</f>
        <v/>
      </c>
      <c r="L33" s="59"/>
      <c r="M33" s="58" t="str">
        <f>IF(AND((L33&gt;0),(L$4&gt;0)),(L33/L$4*100),"")</f>
        <v/>
      </c>
      <c r="N33" s="59"/>
      <c r="O33" s="58" t="str">
        <f>IF(AND((N33&gt;0),(N$4&gt;0)),(N33/N$4*100),"")</f>
        <v/>
      </c>
      <c r="P33" s="59"/>
      <c r="Q33" s="58" t="str">
        <f>IF(AND((P33&gt;0),(P$4&gt;0)),(P33/P$4*100),"")</f>
        <v/>
      </c>
      <c r="R33" s="59"/>
      <c r="S33" s="58" t="str">
        <f>IF(AND((R33&gt;0),(R$4&gt;0)),(R33/R$4*100),"")</f>
        <v/>
      </c>
      <c r="T33" s="59"/>
      <c r="U33" s="58" t="str">
        <f>IF(AND((T33&gt;0),(T$4&gt;0)),(T33/T$4*100),"")</f>
        <v/>
      </c>
      <c r="V33" s="59"/>
      <c r="W33" s="58" t="str">
        <f>IF(AND((V33&gt;0),(V$4&gt;0)),(V33/V$4*100),"")</f>
        <v/>
      </c>
      <c r="X33" s="59"/>
      <c r="Y33" s="58" t="str">
        <f>IF(AND((X33&gt;0),(X$4&gt;0)),(X33/X$4*100),"")</f>
        <v/>
      </c>
      <c r="Z33" s="59"/>
      <c r="AA33" s="58" t="str">
        <f>IF(AND((Z33&gt;0),(Z$4&gt;0)),(Z33/Z$4*100),"")</f>
        <v/>
      </c>
      <c r="AB33" s="59"/>
      <c r="AC33" s="58" t="str">
        <f>IF(AND((AB33&gt;0),(AB$4&gt;0)),(AB33/AB$4*100),"")</f>
        <v/>
      </c>
      <c r="AD33" s="59"/>
      <c r="AE33" s="58" t="str">
        <f t="shared" ref="AE33:AE34" si="120">IF(AND((AD33&gt;0),(AD$4&gt;0)),(AD33/AD$4*100),"")</f>
        <v/>
      </c>
      <c r="AF33" s="59"/>
      <c r="AG33" s="58" t="str">
        <f t="shared" ref="AG33:AG34" si="121">IF(AND((AF33&gt;0),(AF$4&gt;0)),(AF33/AF$4*100),"")</f>
        <v/>
      </c>
      <c r="AH33" s="59"/>
      <c r="AI33" s="58" t="str">
        <f t="shared" ref="AI33:AI34" si="122">IF(AND((AH33&gt;0),(AH$4&gt;0)),(AH33/AH$4*100),"")</f>
        <v/>
      </c>
      <c r="AJ33" s="59"/>
      <c r="AK33" s="58" t="str">
        <f t="shared" ref="AK33:AK34" si="123">IF(AND((AJ33&gt;0),(AJ$4&gt;0)),(AJ33/AJ$4*100),"")</f>
        <v/>
      </c>
      <c r="AL33" s="59"/>
      <c r="AM33" s="58" t="str">
        <f t="shared" ref="AM33:AM34" si="124">IF(AND((AL33&gt;0),(AL$4&gt;0)),(AL33/AL$4*100),"")</f>
        <v/>
      </c>
      <c r="AN33" s="59"/>
      <c r="AO33" s="58" t="str">
        <f t="shared" ref="AO33:AO34" si="125">IF(AND((AN33&gt;0),(AN$4&gt;0)),(AN33/AN$4*100),"")</f>
        <v/>
      </c>
      <c r="AP33" s="59"/>
      <c r="AQ33" s="58" t="str">
        <f t="shared" ref="AQ33:AQ34" si="126">IF(AND((AP33&gt;0),(AP$4&gt;0)),(AP33/AP$4*100),"")</f>
        <v/>
      </c>
      <c r="AR33" s="59"/>
      <c r="AS33" s="58" t="str">
        <f t="shared" ref="AS33:AS34" si="127">IF(AND((AR33&gt;0),(AR$4&gt;0)),(AR33/AR$4*100),"")</f>
        <v/>
      </c>
      <c r="AT33" s="59"/>
      <c r="AU33" s="58" t="str">
        <f t="shared" ref="AU33:AU34" si="128">IF(AND((AT33&gt;0),(AT$4&gt;0)),(AT33/AT$4*100),"")</f>
        <v/>
      </c>
      <c r="AV33" s="59"/>
      <c r="AW33" s="58" t="str">
        <f t="shared" ref="AW33:AW34" si="129">IF(AND((AV33&gt;0),(AV$4&gt;0)),(AV33/AV$4*100),"")</f>
        <v/>
      </c>
      <c r="AX33" s="59"/>
      <c r="AY33" s="58" t="str">
        <f t="shared" ref="AY33:AY34" si="130">IF(AND((AX33&gt;0),(AX$4&gt;0)),(AX33/AX$4*100),"")</f>
        <v/>
      </c>
      <c r="AZ33" s="59"/>
      <c r="BA33" s="58" t="str">
        <f t="shared" ref="BA33:BA34" si="131">IF(AND((AZ33&gt;0),(AZ$4&gt;0)),(AZ33/AZ$4*100),"")</f>
        <v/>
      </c>
      <c r="BB33" s="59"/>
      <c r="BC33" s="58" t="str">
        <f t="shared" ref="BC33:BC34" si="132">IF(AND((BB33&gt;0),(BB$4&gt;0)),(BB33/BB$4*100),"")</f>
        <v/>
      </c>
      <c r="BD33" s="59"/>
      <c r="BE33" s="58" t="str">
        <f t="shared" ref="BE33:BE34" si="133">IF(AND((BD33&gt;0),(BD$4&gt;0)),(BD33/BD$4*100),"")</f>
        <v/>
      </c>
      <c r="BF33" s="59"/>
      <c r="BG33" s="58" t="str">
        <f t="shared" ref="BG33:BG34" si="134">IF(AND((BF33&gt;0),(BF$4&gt;0)),(BF33/BF$4*100),"")</f>
        <v/>
      </c>
      <c r="BH33" s="59"/>
      <c r="BI33" s="58" t="str">
        <f t="shared" ref="BI33:BI34" si="135">IF(AND((BH33&gt;0),(BH$4&gt;0)),(BH33/BH$4*100),"")</f>
        <v/>
      </c>
      <c r="BK33" s="143" t="s">
        <v>52</v>
      </c>
      <c r="BL33" s="44">
        <f t="shared" si="16"/>
        <v>0</v>
      </c>
      <c r="BM33" s="45" t="str">
        <f t="shared" si="17"/>
        <v/>
      </c>
      <c r="BN33" s="46" t="str">
        <f t="shared" si="18"/>
        <v>?</v>
      </c>
      <c r="BO33" s="47" t="str">
        <f t="shared" si="19"/>
        <v/>
      </c>
      <c r="BP33" s="48" t="str">
        <f t="shared" si="20"/>
        <v/>
      </c>
      <c r="BQ33" s="53" t="str">
        <f t="shared" si="41"/>
        <v>?</v>
      </c>
      <c r="BR33" s="49" t="str">
        <f t="shared" si="21"/>
        <v/>
      </c>
      <c r="BS33" s="50" t="str">
        <f t="shared" si="22"/>
        <v>?</v>
      </c>
      <c r="BT33" s="51" t="str">
        <f t="shared" si="22"/>
        <v>?</v>
      </c>
      <c r="BU33" s="46" t="str">
        <f t="shared" si="23"/>
        <v>?</v>
      </c>
      <c r="BV33" s="52" t="str">
        <f t="shared" si="23"/>
        <v>?</v>
      </c>
      <c r="BW33" s="46" t="str">
        <f t="shared" si="24"/>
        <v>?</v>
      </c>
      <c r="BX33" s="53" t="str">
        <f t="shared" si="24"/>
        <v>?</v>
      </c>
    </row>
    <row r="34" spans="1:76" ht="16.5" customHeight="1" x14ac:dyDescent="0.3">
      <c r="A34" s="27" t="s">
        <v>53</v>
      </c>
      <c r="B34" s="59"/>
      <c r="C34" s="58" t="str">
        <f>IF(AND((B34&gt;0),(B$4&gt;0)),(B34/B$4*100),"")</f>
        <v/>
      </c>
      <c r="D34" s="59"/>
      <c r="E34" s="58" t="str">
        <f>IF(AND((D34&gt;0),(D$4&gt;0)),(D34/D$4*100),"")</f>
        <v/>
      </c>
      <c r="F34" s="59"/>
      <c r="G34" s="58" t="str">
        <f>IF(AND((F34&gt;0),(F$4&gt;0)),(F34/F$4*100),"")</f>
        <v/>
      </c>
      <c r="H34" s="59"/>
      <c r="I34" s="58" t="str">
        <f>IF(AND((H34&gt;0),(H$4&gt;0)),(H34/H$4*100),"")</f>
        <v/>
      </c>
      <c r="J34" s="59"/>
      <c r="K34" s="58" t="str">
        <f>IF(AND((J34&gt;0),(J$4&gt;0)),(J34/J$4*100),"")</f>
        <v/>
      </c>
      <c r="L34" s="59"/>
      <c r="M34" s="58" t="str">
        <f>IF(AND((L34&gt;0),(L$4&gt;0)),(L34/L$4*100),"")</f>
        <v/>
      </c>
      <c r="N34" s="59"/>
      <c r="O34" s="58" t="str">
        <f>IF(AND((N34&gt;0),(N$4&gt;0)),(N34/N$4*100),"")</f>
        <v/>
      </c>
      <c r="P34" s="59"/>
      <c r="Q34" s="58" t="str">
        <f>IF(AND((P34&gt;0),(P$4&gt;0)),(P34/P$4*100),"")</f>
        <v/>
      </c>
      <c r="R34" s="59"/>
      <c r="S34" s="58" t="str">
        <f>IF(AND((R34&gt;0),(R$4&gt;0)),(R34/R$4*100),"")</f>
        <v/>
      </c>
      <c r="T34" s="59"/>
      <c r="U34" s="58" t="str">
        <f>IF(AND((T34&gt;0),(T$4&gt;0)),(T34/T$4*100),"")</f>
        <v/>
      </c>
      <c r="V34" s="59"/>
      <c r="W34" s="58" t="str">
        <f>IF(AND((V34&gt;0),(V$4&gt;0)),(V34/V$4*100),"")</f>
        <v/>
      </c>
      <c r="X34" s="59"/>
      <c r="Y34" s="58" t="str">
        <f>IF(AND((X34&gt;0),(X$4&gt;0)),(X34/X$4*100),"")</f>
        <v/>
      </c>
      <c r="Z34" s="59"/>
      <c r="AA34" s="58" t="str">
        <f>IF(AND((Z34&gt;0),(Z$4&gt;0)),(Z34/Z$4*100),"")</f>
        <v/>
      </c>
      <c r="AB34" s="59"/>
      <c r="AC34" s="58" t="str">
        <f>IF(AND((AB34&gt;0),(AB$4&gt;0)),(AB34/AB$4*100),"")</f>
        <v/>
      </c>
      <c r="AD34" s="59"/>
      <c r="AE34" s="58" t="str">
        <f t="shared" si="120"/>
        <v/>
      </c>
      <c r="AF34" s="59"/>
      <c r="AG34" s="58" t="str">
        <f t="shared" si="121"/>
        <v/>
      </c>
      <c r="AH34" s="59"/>
      <c r="AI34" s="58" t="str">
        <f t="shared" si="122"/>
        <v/>
      </c>
      <c r="AJ34" s="59"/>
      <c r="AK34" s="58" t="str">
        <f t="shared" si="123"/>
        <v/>
      </c>
      <c r="AL34" s="59"/>
      <c r="AM34" s="58" t="str">
        <f t="shared" si="124"/>
        <v/>
      </c>
      <c r="AN34" s="59"/>
      <c r="AO34" s="58" t="str">
        <f t="shared" si="125"/>
        <v/>
      </c>
      <c r="AP34" s="59"/>
      <c r="AQ34" s="58" t="str">
        <f t="shared" si="126"/>
        <v/>
      </c>
      <c r="AR34" s="59"/>
      <c r="AS34" s="58" t="str">
        <f t="shared" si="127"/>
        <v/>
      </c>
      <c r="AT34" s="59"/>
      <c r="AU34" s="58" t="str">
        <f t="shared" si="128"/>
        <v/>
      </c>
      <c r="AV34" s="59"/>
      <c r="AW34" s="58" t="str">
        <f t="shared" si="129"/>
        <v/>
      </c>
      <c r="AX34" s="59"/>
      <c r="AY34" s="58" t="str">
        <f t="shared" si="130"/>
        <v/>
      </c>
      <c r="AZ34" s="59"/>
      <c r="BA34" s="58" t="str">
        <f t="shared" si="131"/>
        <v/>
      </c>
      <c r="BB34" s="59"/>
      <c r="BC34" s="58" t="str">
        <f t="shared" si="132"/>
        <v/>
      </c>
      <c r="BD34" s="59"/>
      <c r="BE34" s="58" t="str">
        <f t="shared" si="133"/>
        <v/>
      </c>
      <c r="BF34" s="59"/>
      <c r="BG34" s="58" t="str">
        <f t="shared" si="134"/>
        <v/>
      </c>
      <c r="BH34" s="59"/>
      <c r="BI34" s="58" t="str">
        <f t="shared" si="135"/>
        <v/>
      </c>
      <c r="BK34" s="143" t="s">
        <v>53</v>
      </c>
      <c r="BL34" s="44">
        <f t="shared" si="16"/>
        <v>0</v>
      </c>
      <c r="BM34" s="45" t="str">
        <f t="shared" si="17"/>
        <v/>
      </c>
      <c r="BN34" s="46" t="str">
        <f t="shared" si="18"/>
        <v>?</v>
      </c>
      <c r="BO34" s="47" t="str">
        <f t="shared" si="19"/>
        <v/>
      </c>
      <c r="BP34" s="48" t="str">
        <f t="shared" si="20"/>
        <v/>
      </c>
      <c r="BQ34" s="53" t="str">
        <f t="shared" si="41"/>
        <v>?</v>
      </c>
      <c r="BR34" s="49" t="str">
        <f t="shared" si="21"/>
        <v/>
      </c>
      <c r="BS34" s="50" t="str">
        <f t="shared" si="22"/>
        <v>?</v>
      </c>
      <c r="BT34" s="51" t="str">
        <f t="shared" si="22"/>
        <v>?</v>
      </c>
      <c r="BU34" s="46" t="str">
        <f t="shared" si="23"/>
        <v>?</v>
      </c>
      <c r="BV34" s="52" t="str">
        <f t="shared" si="23"/>
        <v>?</v>
      </c>
      <c r="BW34" s="46" t="str">
        <f t="shared" si="24"/>
        <v>?</v>
      </c>
      <c r="BX34" s="53" t="str">
        <f t="shared" si="24"/>
        <v>?</v>
      </c>
    </row>
    <row r="35" spans="1:76" ht="16.5" customHeight="1" x14ac:dyDescent="0.3">
      <c r="A35" s="27" t="s">
        <v>54</v>
      </c>
      <c r="B35" s="60" t="str">
        <f>IF(AND((B34&gt;0),(B33&gt;0)),(B34/B33),"")</f>
        <v/>
      </c>
      <c r="C35" s="58" t="s">
        <v>28</v>
      </c>
      <c r="D35" s="60" t="str">
        <f>IF(AND((D34&gt;0),(D33&gt;0)),(D34/D33),"")</f>
        <v/>
      </c>
      <c r="E35" s="58" t="s">
        <v>28</v>
      </c>
      <c r="F35" s="60" t="str">
        <f>IF(AND((F34&gt;0),(F33&gt;0)),(F34/F33),"")</f>
        <v/>
      </c>
      <c r="G35" s="58" t="s">
        <v>28</v>
      </c>
      <c r="H35" s="60" t="str">
        <f>IF(AND((H34&gt;0),(H33&gt;0)),(H34/H33),"")</f>
        <v/>
      </c>
      <c r="I35" s="58" t="s">
        <v>28</v>
      </c>
      <c r="J35" s="60" t="str">
        <f>IF(AND((J34&gt;0),(J33&gt;0)),(J34/J33),"")</f>
        <v/>
      </c>
      <c r="K35" s="58" t="s">
        <v>28</v>
      </c>
      <c r="L35" s="60" t="str">
        <f>IF(AND((L34&gt;0),(L33&gt;0)),(L34/L33),"")</f>
        <v/>
      </c>
      <c r="M35" s="58" t="s">
        <v>28</v>
      </c>
      <c r="N35" s="60" t="str">
        <f>IF(AND((N34&gt;0),(N33&gt;0)),(N34/N33),"")</f>
        <v/>
      </c>
      <c r="O35" s="58" t="s">
        <v>28</v>
      </c>
      <c r="P35" s="60" t="str">
        <f>IF(AND((P34&gt;0),(P33&gt;0)),(P34/P33),"")</f>
        <v/>
      </c>
      <c r="Q35" s="58" t="s">
        <v>28</v>
      </c>
      <c r="R35" s="60" t="str">
        <f>IF(AND((R34&gt;0),(R33&gt;0)),(R34/R33),"")</f>
        <v/>
      </c>
      <c r="S35" s="58" t="s">
        <v>28</v>
      </c>
      <c r="T35" s="60" t="str">
        <f>IF(AND((T34&gt;0),(T33&gt;0)),(T34/T33),"")</f>
        <v/>
      </c>
      <c r="U35" s="58" t="s">
        <v>28</v>
      </c>
      <c r="V35" s="60" t="str">
        <f>IF(AND((V34&gt;0),(V33&gt;0)),(V34/V33),"")</f>
        <v/>
      </c>
      <c r="W35" s="58" t="s">
        <v>28</v>
      </c>
      <c r="X35" s="60" t="str">
        <f>IF(AND((X34&gt;0),(X33&gt;0)),(X34/X33),"")</f>
        <v/>
      </c>
      <c r="Y35" s="58" t="s">
        <v>28</v>
      </c>
      <c r="Z35" s="60" t="str">
        <f>IF(AND((Z34&gt;0),(Z33&gt;0)),(Z34/Z33),"")</f>
        <v/>
      </c>
      <c r="AA35" s="58" t="s">
        <v>28</v>
      </c>
      <c r="AB35" s="60" t="str">
        <f>IF(AND((AB34&gt;0),(AB33&gt;0)),(AB34/AB33),"")</f>
        <v/>
      </c>
      <c r="AC35" s="58" t="s">
        <v>28</v>
      </c>
      <c r="AD35" s="60" t="str">
        <f t="shared" ref="AD35" si="136">IF(AND((AD34&gt;0),(AD33&gt;0)),(AD34/AD33),"")</f>
        <v/>
      </c>
      <c r="AE35" s="58" t="s">
        <v>28</v>
      </c>
      <c r="AF35" s="60" t="str">
        <f t="shared" ref="AF35" si="137">IF(AND((AF34&gt;0),(AF33&gt;0)),(AF34/AF33),"")</f>
        <v/>
      </c>
      <c r="AG35" s="58" t="s">
        <v>28</v>
      </c>
      <c r="AH35" s="60" t="str">
        <f t="shared" ref="AH35" si="138">IF(AND((AH34&gt;0),(AH33&gt;0)),(AH34/AH33),"")</f>
        <v/>
      </c>
      <c r="AI35" s="58" t="s">
        <v>28</v>
      </c>
      <c r="AJ35" s="60" t="str">
        <f t="shared" ref="AJ35" si="139">IF(AND((AJ34&gt;0),(AJ33&gt;0)),(AJ34/AJ33),"")</f>
        <v/>
      </c>
      <c r="AK35" s="58" t="s">
        <v>28</v>
      </c>
      <c r="AL35" s="60" t="str">
        <f t="shared" ref="AL35" si="140">IF(AND((AL34&gt;0),(AL33&gt;0)),(AL34/AL33),"")</f>
        <v/>
      </c>
      <c r="AM35" s="58" t="s">
        <v>28</v>
      </c>
      <c r="AN35" s="60" t="str">
        <f t="shared" ref="AN35" si="141">IF(AND((AN34&gt;0),(AN33&gt;0)),(AN34/AN33),"")</f>
        <v/>
      </c>
      <c r="AO35" s="58" t="s">
        <v>28</v>
      </c>
      <c r="AP35" s="60" t="str">
        <f t="shared" ref="AP35" si="142">IF(AND((AP34&gt;0),(AP33&gt;0)),(AP34/AP33),"")</f>
        <v/>
      </c>
      <c r="AQ35" s="58" t="s">
        <v>28</v>
      </c>
      <c r="AR35" s="60" t="str">
        <f t="shared" ref="AR35" si="143">IF(AND((AR34&gt;0),(AR33&gt;0)),(AR34/AR33),"")</f>
        <v/>
      </c>
      <c r="AS35" s="58" t="s">
        <v>28</v>
      </c>
      <c r="AT35" s="60" t="str">
        <f t="shared" ref="AT35" si="144">IF(AND((AT34&gt;0),(AT33&gt;0)),(AT34/AT33),"")</f>
        <v/>
      </c>
      <c r="AU35" s="58" t="s">
        <v>28</v>
      </c>
      <c r="AV35" s="60" t="str">
        <f t="shared" ref="AV35" si="145">IF(AND((AV34&gt;0),(AV33&gt;0)),(AV34/AV33),"")</f>
        <v/>
      </c>
      <c r="AW35" s="58" t="s">
        <v>28</v>
      </c>
      <c r="AX35" s="60" t="str">
        <f t="shared" ref="AX35" si="146">IF(AND((AX34&gt;0),(AX33&gt;0)),(AX34/AX33),"")</f>
        <v/>
      </c>
      <c r="AY35" s="58" t="s">
        <v>28</v>
      </c>
      <c r="AZ35" s="60" t="str">
        <f t="shared" ref="AZ35" si="147">IF(AND((AZ34&gt;0),(AZ33&gt;0)),(AZ34/AZ33),"")</f>
        <v/>
      </c>
      <c r="BA35" s="58" t="s">
        <v>28</v>
      </c>
      <c r="BB35" s="60" t="str">
        <f t="shared" ref="BB35" si="148">IF(AND((BB34&gt;0),(BB33&gt;0)),(BB34/BB33),"")</f>
        <v/>
      </c>
      <c r="BC35" s="58" t="s">
        <v>28</v>
      </c>
      <c r="BD35" s="60" t="str">
        <f t="shared" ref="BD35" si="149">IF(AND((BD34&gt;0),(BD33&gt;0)),(BD34/BD33),"")</f>
        <v/>
      </c>
      <c r="BE35" s="58" t="s">
        <v>28</v>
      </c>
      <c r="BF35" s="60" t="str">
        <f t="shared" ref="BF35" si="150">IF(AND((BF34&gt;0),(BF33&gt;0)),(BF34/BF33),"")</f>
        <v/>
      </c>
      <c r="BG35" s="58" t="s">
        <v>28</v>
      </c>
      <c r="BH35" s="60" t="str">
        <f t="shared" ref="BH35" si="151">IF(AND((BH34&gt;0),(BH33&gt;0)),(BH34/BH33),"")</f>
        <v/>
      </c>
      <c r="BI35" s="58" t="s">
        <v>28</v>
      </c>
      <c r="BK35" s="143" t="s">
        <v>54</v>
      </c>
      <c r="BL35" s="44">
        <f t="shared" si="16"/>
        <v>0</v>
      </c>
      <c r="BM35" s="61" t="str">
        <f t="shared" si="17"/>
        <v/>
      </c>
      <c r="BN35" s="33" t="str">
        <f t="shared" si="18"/>
        <v>?</v>
      </c>
      <c r="BO35" s="62" t="str">
        <f t="shared" si="19"/>
        <v/>
      </c>
      <c r="BP35" s="35" t="str">
        <f t="shared" si="20"/>
        <v/>
      </c>
      <c r="BQ35" s="19" t="s">
        <v>28</v>
      </c>
      <c r="BR35" s="37" t="str">
        <f t="shared" si="21"/>
        <v/>
      </c>
      <c r="BS35" s="63" t="str">
        <f t="shared" si="22"/>
        <v>?</v>
      </c>
      <c r="BT35" s="39" t="s">
        <v>28</v>
      </c>
      <c r="BU35" s="64" t="str">
        <f t="shared" si="23"/>
        <v>?</v>
      </c>
      <c r="BV35" s="40" t="s">
        <v>28</v>
      </c>
      <c r="BW35" s="33" t="str">
        <f t="shared" si="24"/>
        <v>?</v>
      </c>
      <c r="BX35" s="36" t="s">
        <v>28</v>
      </c>
    </row>
    <row r="36" spans="1:76" ht="16.5" customHeight="1" x14ac:dyDescent="0.3">
      <c r="A36" s="65" t="s">
        <v>76</v>
      </c>
      <c r="B36" s="55"/>
      <c r="C36" s="56"/>
      <c r="D36" s="55"/>
      <c r="E36" s="56"/>
      <c r="F36" s="55"/>
      <c r="G36" s="56"/>
      <c r="H36" s="55"/>
      <c r="I36" s="56"/>
      <c r="J36" s="55"/>
      <c r="K36" s="56"/>
      <c r="L36" s="55"/>
      <c r="M36" s="56"/>
      <c r="N36" s="55"/>
      <c r="O36" s="56"/>
      <c r="P36" s="55"/>
      <c r="Q36" s="56"/>
      <c r="R36" s="55"/>
      <c r="S36" s="56"/>
      <c r="T36" s="55"/>
      <c r="U36" s="56"/>
      <c r="V36" s="55"/>
      <c r="W36" s="56"/>
      <c r="X36" s="55"/>
      <c r="Y36" s="56"/>
      <c r="Z36" s="55"/>
      <c r="AA36" s="56"/>
      <c r="AB36" s="55"/>
      <c r="AC36" s="56"/>
      <c r="AD36" s="55"/>
      <c r="AE36" s="56"/>
      <c r="AF36" s="55"/>
      <c r="AG36" s="56"/>
      <c r="AH36" s="55"/>
      <c r="AI36" s="56"/>
      <c r="AJ36" s="55"/>
      <c r="AK36" s="56"/>
      <c r="AL36" s="55"/>
      <c r="AM36" s="56"/>
      <c r="AN36" s="55"/>
      <c r="AO36" s="56"/>
      <c r="AP36" s="55"/>
      <c r="AQ36" s="56"/>
      <c r="AR36" s="55"/>
      <c r="AS36" s="56"/>
      <c r="AT36" s="55"/>
      <c r="AU36" s="56"/>
      <c r="AV36" s="55"/>
      <c r="AW36" s="56"/>
      <c r="AX36" s="55"/>
      <c r="AY36" s="56"/>
      <c r="AZ36" s="55"/>
      <c r="BA36" s="56"/>
      <c r="BB36" s="55"/>
      <c r="BC36" s="56"/>
      <c r="BD36" s="55"/>
      <c r="BE36" s="56"/>
      <c r="BF36" s="55"/>
      <c r="BG36" s="56"/>
      <c r="BH36" s="55"/>
      <c r="BI36" s="56"/>
      <c r="BK36" s="142" t="s">
        <v>76</v>
      </c>
      <c r="BL36" s="44">
        <f t="shared" si="16"/>
        <v>0</v>
      </c>
      <c r="BM36" s="32"/>
      <c r="BN36" s="33"/>
      <c r="BO36" s="34"/>
      <c r="BP36" s="35"/>
      <c r="BQ36" s="36"/>
      <c r="BR36" s="37"/>
      <c r="BS36" s="38"/>
      <c r="BT36" s="39"/>
      <c r="BU36" s="33"/>
      <c r="BV36" s="40"/>
      <c r="BW36" s="33"/>
      <c r="BX36" s="36"/>
    </row>
    <row r="37" spans="1:76" ht="16.5" customHeight="1" x14ac:dyDescent="0.3">
      <c r="A37" s="27" t="s">
        <v>52</v>
      </c>
      <c r="B37" s="59"/>
      <c r="C37" s="58" t="str">
        <f>IF(AND((B37&gt;0),(B$4&gt;0)),(B37/B$4*100),"")</f>
        <v/>
      </c>
      <c r="D37" s="59"/>
      <c r="E37" s="58" t="str">
        <f>IF(AND((D37&gt;0),(D$4&gt;0)),(D37/D$4*100),"")</f>
        <v/>
      </c>
      <c r="F37" s="59"/>
      <c r="G37" s="58" t="str">
        <f>IF(AND((F37&gt;0),(F$4&gt;0)),(F37/F$4*100),"")</f>
        <v/>
      </c>
      <c r="H37" s="59"/>
      <c r="I37" s="58" t="str">
        <f>IF(AND((H37&gt;0),(H$4&gt;0)),(H37/H$4*100),"")</f>
        <v/>
      </c>
      <c r="J37" s="59"/>
      <c r="K37" s="58" t="str">
        <f>IF(AND((J37&gt;0),(J$4&gt;0)),(J37/J$4*100),"")</f>
        <v/>
      </c>
      <c r="L37" s="59"/>
      <c r="M37" s="58" t="str">
        <f>IF(AND((L37&gt;0),(L$4&gt;0)),(L37/L$4*100),"")</f>
        <v/>
      </c>
      <c r="N37" s="59"/>
      <c r="O37" s="58" t="str">
        <f>IF(AND((N37&gt;0),(N$4&gt;0)),(N37/N$4*100),"")</f>
        <v/>
      </c>
      <c r="P37" s="59"/>
      <c r="Q37" s="58" t="str">
        <f>IF(AND((P37&gt;0),(P$4&gt;0)),(P37/P$4*100),"")</f>
        <v/>
      </c>
      <c r="R37" s="59"/>
      <c r="S37" s="58" t="str">
        <f>IF(AND((R37&gt;0),(R$4&gt;0)),(R37/R$4*100),"")</f>
        <v/>
      </c>
      <c r="T37" s="59"/>
      <c r="U37" s="58" t="str">
        <f>IF(AND((T37&gt;0),(T$4&gt;0)),(T37/T$4*100),"")</f>
        <v/>
      </c>
      <c r="V37" s="59"/>
      <c r="W37" s="58" t="str">
        <f>IF(AND((V37&gt;0),(V$4&gt;0)),(V37/V$4*100),"")</f>
        <v/>
      </c>
      <c r="X37" s="59"/>
      <c r="Y37" s="58" t="str">
        <f>IF(AND((X37&gt;0),(X$4&gt;0)),(X37/X$4*100),"")</f>
        <v/>
      </c>
      <c r="Z37" s="59"/>
      <c r="AA37" s="58" t="str">
        <f>IF(AND((Z37&gt;0),(Z$4&gt;0)),(Z37/Z$4*100),"")</f>
        <v/>
      </c>
      <c r="AB37" s="59"/>
      <c r="AC37" s="58" t="str">
        <f>IF(AND((AB37&gt;0),(AB$4&gt;0)),(AB37/AB$4*100),"")</f>
        <v/>
      </c>
      <c r="AD37" s="59"/>
      <c r="AE37" s="58" t="str">
        <f t="shared" ref="AE37:AE38" si="152">IF(AND((AD37&gt;0),(AD$4&gt;0)),(AD37/AD$4*100),"")</f>
        <v/>
      </c>
      <c r="AF37" s="59"/>
      <c r="AG37" s="58" t="str">
        <f t="shared" ref="AG37:AG38" si="153">IF(AND((AF37&gt;0),(AF$4&gt;0)),(AF37/AF$4*100),"")</f>
        <v/>
      </c>
      <c r="AH37" s="59"/>
      <c r="AI37" s="58" t="str">
        <f t="shared" ref="AI37:AI38" si="154">IF(AND((AH37&gt;0),(AH$4&gt;0)),(AH37/AH$4*100),"")</f>
        <v/>
      </c>
      <c r="AJ37" s="59"/>
      <c r="AK37" s="58" t="str">
        <f t="shared" ref="AK37:AK38" si="155">IF(AND((AJ37&gt;0),(AJ$4&gt;0)),(AJ37/AJ$4*100),"")</f>
        <v/>
      </c>
      <c r="AL37" s="59"/>
      <c r="AM37" s="58" t="str">
        <f t="shared" ref="AM37:AM38" si="156">IF(AND((AL37&gt;0),(AL$4&gt;0)),(AL37/AL$4*100),"")</f>
        <v/>
      </c>
      <c r="AN37" s="59"/>
      <c r="AO37" s="58" t="str">
        <f t="shared" ref="AO37:AO38" si="157">IF(AND((AN37&gt;0),(AN$4&gt;0)),(AN37/AN$4*100),"")</f>
        <v/>
      </c>
      <c r="AP37" s="59"/>
      <c r="AQ37" s="58" t="str">
        <f t="shared" ref="AQ37:AQ38" si="158">IF(AND((AP37&gt;0),(AP$4&gt;0)),(AP37/AP$4*100),"")</f>
        <v/>
      </c>
      <c r="AR37" s="59"/>
      <c r="AS37" s="58" t="str">
        <f t="shared" ref="AS37:AS38" si="159">IF(AND((AR37&gt;0),(AR$4&gt;0)),(AR37/AR$4*100),"")</f>
        <v/>
      </c>
      <c r="AT37" s="59"/>
      <c r="AU37" s="58" t="str">
        <f t="shared" ref="AU37:AU38" si="160">IF(AND((AT37&gt;0),(AT$4&gt;0)),(AT37/AT$4*100),"")</f>
        <v/>
      </c>
      <c r="AV37" s="59"/>
      <c r="AW37" s="58" t="str">
        <f t="shared" ref="AW37:AW38" si="161">IF(AND((AV37&gt;0),(AV$4&gt;0)),(AV37/AV$4*100),"")</f>
        <v/>
      </c>
      <c r="AX37" s="59"/>
      <c r="AY37" s="58" t="str">
        <f t="shared" ref="AY37:AY38" si="162">IF(AND((AX37&gt;0),(AX$4&gt;0)),(AX37/AX$4*100),"")</f>
        <v/>
      </c>
      <c r="AZ37" s="59"/>
      <c r="BA37" s="58" t="str">
        <f t="shared" ref="BA37:BA38" si="163">IF(AND((AZ37&gt;0),(AZ$4&gt;0)),(AZ37/AZ$4*100),"")</f>
        <v/>
      </c>
      <c r="BB37" s="59"/>
      <c r="BC37" s="58" t="str">
        <f t="shared" ref="BC37:BC38" si="164">IF(AND((BB37&gt;0),(BB$4&gt;0)),(BB37/BB$4*100),"")</f>
        <v/>
      </c>
      <c r="BD37" s="59"/>
      <c r="BE37" s="58" t="str">
        <f t="shared" ref="BE37:BE38" si="165">IF(AND((BD37&gt;0),(BD$4&gt;0)),(BD37/BD$4*100),"")</f>
        <v/>
      </c>
      <c r="BF37" s="59"/>
      <c r="BG37" s="58" t="str">
        <f t="shared" ref="BG37:BG38" si="166">IF(AND((BF37&gt;0),(BF$4&gt;0)),(BF37/BF$4*100),"")</f>
        <v/>
      </c>
      <c r="BH37" s="59"/>
      <c r="BI37" s="58" t="str">
        <f t="shared" ref="BI37:BI38" si="167">IF(AND((BH37&gt;0),(BH$4&gt;0)),(BH37/BH$4*100),"")</f>
        <v/>
      </c>
      <c r="BK37" s="143" t="s">
        <v>52</v>
      </c>
      <c r="BL37" s="44">
        <f t="shared" si="16"/>
        <v>0</v>
      </c>
      <c r="BM37" s="45" t="str">
        <f t="shared" si="17"/>
        <v/>
      </c>
      <c r="BN37" s="46" t="str">
        <f t="shared" si="18"/>
        <v>?</v>
      </c>
      <c r="BO37" s="47" t="str">
        <f t="shared" si="19"/>
        <v/>
      </c>
      <c r="BP37" s="48" t="str">
        <f t="shared" si="20"/>
        <v/>
      </c>
      <c r="BQ37" s="53" t="str">
        <f t="shared" si="41"/>
        <v>?</v>
      </c>
      <c r="BR37" s="49" t="str">
        <f t="shared" si="21"/>
        <v/>
      </c>
      <c r="BS37" s="50" t="str">
        <f t="shared" si="22"/>
        <v>?</v>
      </c>
      <c r="BT37" s="51" t="str">
        <f t="shared" si="22"/>
        <v>?</v>
      </c>
      <c r="BU37" s="46" t="str">
        <f t="shared" si="23"/>
        <v>?</v>
      </c>
      <c r="BV37" s="52" t="str">
        <f t="shared" si="23"/>
        <v>?</v>
      </c>
      <c r="BW37" s="46" t="str">
        <f t="shared" si="24"/>
        <v>?</v>
      </c>
      <c r="BX37" s="53" t="str">
        <f t="shared" si="24"/>
        <v>?</v>
      </c>
    </row>
    <row r="38" spans="1:76" ht="16.5" customHeight="1" x14ac:dyDescent="0.3">
      <c r="A38" s="27" t="s">
        <v>53</v>
      </c>
      <c r="B38" s="59"/>
      <c r="C38" s="58" t="str">
        <f>IF(AND((B38&gt;0),(B$4&gt;0)),(B38/B$4*100),"")</f>
        <v/>
      </c>
      <c r="D38" s="59"/>
      <c r="E38" s="58" t="str">
        <f>IF(AND((D38&gt;0),(D$4&gt;0)),(D38/D$4*100),"")</f>
        <v/>
      </c>
      <c r="F38" s="59"/>
      <c r="G38" s="58" t="str">
        <f>IF(AND((F38&gt;0),(F$4&gt;0)),(F38/F$4*100),"")</f>
        <v/>
      </c>
      <c r="H38" s="59"/>
      <c r="I38" s="58" t="str">
        <f>IF(AND((H38&gt;0),(H$4&gt;0)),(H38/H$4*100),"")</f>
        <v/>
      </c>
      <c r="J38" s="59"/>
      <c r="K38" s="58" t="str">
        <f>IF(AND((J38&gt;0),(J$4&gt;0)),(J38/J$4*100),"")</f>
        <v/>
      </c>
      <c r="L38" s="59"/>
      <c r="M38" s="58" t="str">
        <f>IF(AND((L38&gt;0),(L$4&gt;0)),(L38/L$4*100),"")</f>
        <v/>
      </c>
      <c r="N38" s="59"/>
      <c r="O38" s="58" t="str">
        <f>IF(AND((N38&gt;0),(N$4&gt;0)),(N38/N$4*100),"")</f>
        <v/>
      </c>
      <c r="P38" s="59"/>
      <c r="Q38" s="58" t="str">
        <f>IF(AND((P38&gt;0),(P$4&gt;0)),(P38/P$4*100),"")</f>
        <v/>
      </c>
      <c r="R38" s="59"/>
      <c r="S38" s="58" t="str">
        <f>IF(AND((R38&gt;0),(R$4&gt;0)),(R38/R$4*100),"")</f>
        <v/>
      </c>
      <c r="T38" s="59"/>
      <c r="U38" s="58" t="str">
        <f>IF(AND((T38&gt;0),(T$4&gt;0)),(T38/T$4*100),"")</f>
        <v/>
      </c>
      <c r="V38" s="59"/>
      <c r="W38" s="58" t="str">
        <f>IF(AND((V38&gt;0),(V$4&gt;0)),(V38/V$4*100),"")</f>
        <v/>
      </c>
      <c r="X38" s="59"/>
      <c r="Y38" s="58" t="str">
        <f>IF(AND((X38&gt;0),(X$4&gt;0)),(X38/X$4*100),"")</f>
        <v/>
      </c>
      <c r="Z38" s="59"/>
      <c r="AA38" s="58" t="str">
        <f>IF(AND((Z38&gt;0),(Z$4&gt;0)),(Z38/Z$4*100),"")</f>
        <v/>
      </c>
      <c r="AB38" s="59"/>
      <c r="AC38" s="58" t="str">
        <f>IF(AND((AB38&gt;0),(AB$4&gt;0)),(AB38/AB$4*100),"")</f>
        <v/>
      </c>
      <c r="AD38" s="59"/>
      <c r="AE38" s="58" t="str">
        <f t="shared" si="152"/>
        <v/>
      </c>
      <c r="AF38" s="59"/>
      <c r="AG38" s="58" t="str">
        <f t="shared" si="153"/>
        <v/>
      </c>
      <c r="AH38" s="59"/>
      <c r="AI38" s="58" t="str">
        <f t="shared" si="154"/>
        <v/>
      </c>
      <c r="AJ38" s="59"/>
      <c r="AK38" s="58" t="str">
        <f t="shared" si="155"/>
        <v/>
      </c>
      <c r="AL38" s="59"/>
      <c r="AM38" s="58" t="str">
        <f t="shared" si="156"/>
        <v/>
      </c>
      <c r="AN38" s="59"/>
      <c r="AO38" s="58" t="str">
        <f t="shared" si="157"/>
        <v/>
      </c>
      <c r="AP38" s="59"/>
      <c r="AQ38" s="58" t="str">
        <f t="shared" si="158"/>
        <v/>
      </c>
      <c r="AR38" s="59"/>
      <c r="AS38" s="58" t="str">
        <f t="shared" si="159"/>
        <v/>
      </c>
      <c r="AT38" s="59"/>
      <c r="AU38" s="58" t="str">
        <f t="shared" si="160"/>
        <v/>
      </c>
      <c r="AV38" s="59"/>
      <c r="AW38" s="58" t="str">
        <f t="shared" si="161"/>
        <v/>
      </c>
      <c r="AX38" s="59"/>
      <c r="AY38" s="58" t="str">
        <f t="shared" si="162"/>
        <v/>
      </c>
      <c r="AZ38" s="59"/>
      <c r="BA38" s="58" t="str">
        <f t="shared" si="163"/>
        <v/>
      </c>
      <c r="BB38" s="59"/>
      <c r="BC38" s="58" t="str">
        <f t="shared" si="164"/>
        <v/>
      </c>
      <c r="BD38" s="59"/>
      <c r="BE38" s="58" t="str">
        <f t="shared" si="165"/>
        <v/>
      </c>
      <c r="BF38" s="59"/>
      <c r="BG38" s="58" t="str">
        <f t="shared" si="166"/>
        <v/>
      </c>
      <c r="BH38" s="59"/>
      <c r="BI38" s="58" t="str">
        <f t="shared" si="167"/>
        <v/>
      </c>
      <c r="BK38" s="143" t="s">
        <v>53</v>
      </c>
      <c r="BL38" s="44">
        <f t="shared" si="16"/>
        <v>0</v>
      </c>
      <c r="BM38" s="45" t="str">
        <f t="shared" si="17"/>
        <v/>
      </c>
      <c r="BN38" s="46" t="str">
        <f t="shared" si="18"/>
        <v>?</v>
      </c>
      <c r="BO38" s="47" t="str">
        <f t="shared" si="19"/>
        <v/>
      </c>
      <c r="BP38" s="48" t="str">
        <f t="shared" si="20"/>
        <v/>
      </c>
      <c r="BQ38" s="53" t="str">
        <f t="shared" si="41"/>
        <v>?</v>
      </c>
      <c r="BR38" s="49" t="str">
        <f t="shared" si="21"/>
        <v/>
      </c>
      <c r="BS38" s="50" t="str">
        <f t="shared" si="22"/>
        <v>?</v>
      </c>
      <c r="BT38" s="51" t="str">
        <f t="shared" si="22"/>
        <v>?</v>
      </c>
      <c r="BU38" s="46" t="str">
        <f t="shared" si="23"/>
        <v>?</v>
      </c>
      <c r="BV38" s="52" t="str">
        <f t="shared" si="23"/>
        <v>?</v>
      </c>
      <c r="BW38" s="46" t="str">
        <f t="shared" si="24"/>
        <v>?</v>
      </c>
      <c r="BX38" s="53" t="str">
        <f t="shared" si="24"/>
        <v>?</v>
      </c>
    </row>
    <row r="39" spans="1:76" ht="16.5" customHeight="1" x14ac:dyDescent="0.3">
      <c r="A39" s="27" t="s">
        <v>54</v>
      </c>
      <c r="B39" s="60" t="str">
        <f>IF(AND((B38&gt;0),(B37&gt;0)),(B38/B37),"")</f>
        <v/>
      </c>
      <c r="C39" s="58" t="s">
        <v>28</v>
      </c>
      <c r="D39" s="60" t="str">
        <f>IF(AND((D38&gt;0),(D37&gt;0)),(D38/D37),"")</f>
        <v/>
      </c>
      <c r="E39" s="58" t="s">
        <v>28</v>
      </c>
      <c r="F39" s="60" t="str">
        <f>IF(AND((F38&gt;0),(F37&gt;0)),(F38/F37),"")</f>
        <v/>
      </c>
      <c r="G39" s="58" t="s">
        <v>28</v>
      </c>
      <c r="H39" s="60" t="str">
        <f>IF(AND((H38&gt;0),(H37&gt;0)),(H38/H37),"")</f>
        <v/>
      </c>
      <c r="I39" s="58" t="s">
        <v>28</v>
      </c>
      <c r="J39" s="60" t="str">
        <f>IF(AND((J38&gt;0),(J37&gt;0)),(J38/J37),"")</f>
        <v/>
      </c>
      <c r="K39" s="58" t="s">
        <v>28</v>
      </c>
      <c r="L39" s="60" t="str">
        <f>IF(AND((L38&gt;0),(L37&gt;0)),(L38/L37),"")</f>
        <v/>
      </c>
      <c r="M39" s="58" t="s">
        <v>28</v>
      </c>
      <c r="N39" s="60" t="str">
        <f>IF(AND((N38&gt;0),(N37&gt;0)),(N38/N37),"")</f>
        <v/>
      </c>
      <c r="O39" s="58" t="s">
        <v>28</v>
      </c>
      <c r="P39" s="60" t="str">
        <f>IF(AND((P38&gt;0),(P37&gt;0)),(P38/P37),"")</f>
        <v/>
      </c>
      <c r="Q39" s="58" t="s">
        <v>28</v>
      </c>
      <c r="R39" s="60" t="str">
        <f>IF(AND((R38&gt;0),(R37&gt;0)),(R38/R37),"")</f>
        <v/>
      </c>
      <c r="S39" s="58" t="s">
        <v>28</v>
      </c>
      <c r="T39" s="60" t="str">
        <f>IF(AND((T38&gt;0),(T37&gt;0)),(T38/T37),"")</f>
        <v/>
      </c>
      <c r="U39" s="58" t="s">
        <v>28</v>
      </c>
      <c r="V39" s="60" t="str">
        <f>IF(AND((V38&gt;0),(V37&gt;0)),(V38/V37),"")</f>
        <v/>
      </c>
      <c r="W39" s="58" t="s">
        <v>28</v>
      </c>
      <c r="X39" s="60" t="str">
        <f>IF(AND((X38&gt;0),(X37&gt;0)),(X38/X37),"")</f>
        <v/>
      </c>
      <c r="Y39" s="58" t="s">
        <v>28</v>
      </c>
      <c r="Z39" s="60" t="str">
        <f>IF(AND((Z38&gt;0),(Z37&gt;0)),(Z38/Z37),"")</f>
        <v/>
      </c>
      <c r="AA39" s="58" t="s">
        <v>28</v>
      </c>
      <c r="AB39" s="60" t="str">
        <f>IF(AND((AB38&gt;0),(AB37&gt;0)),(AB38/AB37),"")</f>
        <v/>
      </c>
      <c r="AC39" s="58" t="s">
        <v>28</v>
      </c>
      <c r="AD39" s="60" t="str">
        <f t="shared" ref="AD39" si="168">IF(AND((AD38&gt;0),(AD37&gt;0)),(AD38/AD37),"")</f>
        <v/>
      </c>
      <c r="AE39" s="58" t="s">
        <v>28</v>
      </c>
      <c r="AF39" s="60" t="str">
        <f t="shared" ref="AF39" si="169">IF(AND((AF38&gt;0),(AF37&gt;0)),(AF38/AF37),"")</f>
        <v/>
      </c>
      <c r="AG39" s="58" t="s">
        <v>28</v>
      </c>
      <c r="AH39" s="60" t="str">
        <f t="shared" ref="AH39" si="170">IF(AND((AH38&gt;0),(AH37&gt;0)),(AH38/AH37),"")</f>
        <v/>
      </c>
      <c r="AI39" s="58" t="s">
        <v>28</v>
      </c>
      <c r="AJ39" s="60" t="str">
        <f t="shared" ref="AJ39" si="171">IF(AND((AJ38&gt;0),(AJ37&gt;0)),(AJ38/AJ37),"")</f>
        <v/>
      </c>
      <c r="AK39" s="58" t="s">
        <v>28</v>
      </c>
      <c r="AL39" s="60" t="str">
        <f t="shared" ref="AL39" si="172">IF(AND((AL38&gt;0),(AL37&gt;0)),(AL38/AL37),"")</f>
        <v/>
      </c>
      <c r="AM39" s="58" t="s">
        <v>28</v>
      </c>
      <c r="AN39" s="60" t="str">
        <f t="shared" ref="AN39" si="173">IF(AND((AN38&gt;0),(AN37&gt;0)),(AN38/AN37),"")</f>
        <v/>
      </c>
      <c r="AO39" s="58" t="s">
        <v>28</v>
      </c>
      <c r="AP39" s="60" t="str">
        <f t="shared" ref="AP39" si="174">IF(AND((AP38&gt;0),(AP37&gt;0)),(AP38/AP37),"")</f>
        <v/>
      </c>
      <c r="AQ39" s="58" t="s">
        <v>28</v>
      </c>
      <c r="AR39" s="60" t="str">
        <f t="shared" ref="AR39" si="175">IF(AND((AR38&gt;0),(AR37&gt;0)),(AR38/AR37),"")</f>
        <v/>
      </c>
      <c r="AS39" s="58" t="s">
        <v>28</v>
      </c>
      <c r="AT39" s="60" t="str">
        <f t="shared" ref="AT39" si="176">IF(AND((AT38&gt;0),(AT37&gt;0)),(AT38/AT37),"")</f>
        <v/>
      </c>
      <c r="AU39" s="58" t="s">
        <v>28</v>
      </c>
      <c r="AV39" s="60" t="str">
        <f t="shared" ref="AV39" si="177">IF(AND((AV38&gt;0),(AV37&gt;0)),(AV38/AV37),"")</f>
        <v/>
      </c>
      <c r="AW39" s="58" t="s">
        <v>28</v>
      </c>
      <c r="AX39" s="60" t="str">
        <f t="shared" ref="AX39" si="178">IF(AND((AX38&gt;0),(AX37&gt;0)),(AX38/AX37),"")</f>
        <v/>
      </c>
      <c r="AY39" s="58" t="s">
        <v>28</v>
      </c>
      <c r="AZ39" s="60" t="str">
        <f t="shared" ref="AZ39" si="179">IF(AND((AZ38&gt;0),(AZ37&gt;0)),(AZ38/AZ37),"")</f>
        <v/>
      </c>
      <c r="BA39" s="58" t="s">
        <v>28</v>
      </c>
      <c r="BB39" s="60" t="str">
        <f t="shared" ref="BB39" si="180">IF(AND((BB38&gt;0),(BB37&gt;0)),(BB38/BB37),"")</f>
        <v/>
      </c>
      <c r="BC39" s="58" t="s">
        <v>28</v>
      </c>
      <c r="BD39" s="60" t="str">
        <f t="shared" ref="BD39" si="181">IF(AND((BD38&gt;0),(BD37&gt;0)),(BD38/BD37),"")</f>
        <v/>
      </c>
      <c r="BE39" s="58" t="s">
        <v>28</v>
      </c>
      <c r="BF39" s="60" t="str">
        <f t="shared" ref="BF39" si="182">IF(AND((BF38&gt;0),(BF37&gt;0)),(BF38/BF37),"")</f>
        <v/>
      </c>
      <c r="BG39" s="58" t="s">
        <v>28</v>
      </c>
      <c r="BH39" s="60" t="str">
        <f t="shared" ref="BH39" si="183">IF(AND((BH38&gt;0),(BH37&gt;0)),(BH38/BH37),"")</f>
        <v/>
      </c>
      <c r="BI39" s="58" t="s">
        <v>28</v>
      </c>
      <c r="BK39" s="143" t="s">
        <v>54</v>
      </c>
      <c r="BL39" s="44">
        <f t="shared" si="16"/>
        <v>0</v>
      </c>
      <c r="BM39" s="61" t="str">
        <f t="shared" si="17"/>
        <v/>
      </c>
      <c r="BN39" s="33" t="str">
        <f t="shared" si="18"/>
        <v>?</v>
      </c>
      <c r="BO39" s="62" t="str">
        <f t="shared" si="19"/>
        <v/>
      </c>
      <c r="BP39" s="35" t="str">
        <f t="shared" si="20"/>
        <v/>
      </c>
      <c r="BQ39" s="19" t="s">
        <v>28</v>
      </c>
      <c r="BR39" s="37" t="str">
        <f t="shared" si="21"/>
        <v/>
      </c>
      <c r="BS39" s="63" t="str">
        <f t="shared" si="22"/>
        <v>?</v>
      </c>
      <c r="BT39" s="39" t="s">
        <v>28</v>
      </c>
      <c r="BU39" s="64" t="str">
        <f t="shared" si="23"/>
        <v>?</v>
      </c>
      <c r="BV39" s="40" t="s">
        <v>28</v>
      </c>
      <c r="BW39" s="33" t="str">
        <f t="shared" si="24"/>
        <v>?</v>
      </c>
      <c r="BX39" s="36" t="s">
        <v>28</v>
      </c>
    </row>
    <row r="40" spans="1:76" ht="16.5" customHeight="1" x14ac:dyDescent="0.3">
      <c r="A40" s="65" t="s">
        <v>77</v>
      </c>
      <c r="B40" s="55"/>
      <c r="C40" s="56"/>
      <c r="D40" s="55"/>
      <c r="E40" s="56"/>
      <c r="F40" s="55"/>
      <c r="G40" s="56"/>
      <c r="H40" s="55"/>
      <c r="I40" s="56"/>
      <c r="J40" s="55"/>
      <c r="K40" s="56"/>
      <c r="L40" s="55"/>
      <c r="M40" s="56"/>
      <c r="N40" s="55"/>
      <c r="O40" s="56"/>
      <c r="P40" s="55"/>
      <c r="Q40" s="56"/>
      <c r="R40" s="55"/>
      <c r="S40" s="56"/>
      <c r="T40" s="55"/>
      <c r="U40" s="56"/>
      <c r="V40" s="55"/>
      <c r="W40" s="56"/>
      <c r="X40" s="55"/>
      <c r="Y40" s="56"/>
      <c r="Z40" s="55"/>
      <c r="AA40" s="56"/>
      <c r="AB40" s="55"/>
      <c r="AC40" s="56"/>
      <c r="AD40" s="55"/>
      <c r="AE40" s="56"/>
      <c r="AF40" s="55"/>
      <c r="AG40" s="56"/>
      <c r="AH40" s="55"/>
      <c r="AI40" s="56"/>
      <c r="AJ40" s="55"/>
      <c r="AK40" s="56"/>
      <c r="AL40" s="55"/>
      <c r="AM40" s="56"/>
      <c r="AN40" s="55"/>
      <c r="AO40" s="56"/>
      <c r="AP40" s="55"/>
      <c r="AQ40" s="56"/>
      <c r="AR40" s="55"/>
      <c r="AS40" s="56"/>
      <c r="AT40" s="55"/>
      <c r="AU40" s="56"/>
      <c r="AV40" s="55"/>
      <c r="AW40" s="56"/>
      <c r="AX40" s="55"/>
      <c r="AY40" s="56"/>
      <c r="AZ40" s="55"/>
      <c r="BA40" s="56"/>
      <c r="BB40" s="55"/>
      <c r="BC40" s="56"/>
      <c r="BD40" s="55"/>
      <c r="BE40" s="56"/>
      <c r="BF40" s="55"/>
      <c r="BG40" s="56"/>
      <c r="BH40" s="55"/>
      <c r="BI40" s="56"/>
      <c r="BK40" s="142" t="s">
        <v>77</v>
      </c>
      <c r="BL40" s="44">
        <f t="shared" si="16"/>
        <v>0</v>
      </c>
      <c r="BM40" s="32"/>
      <c r="BN40" s="33"/>
      <c r="BO40" s="34"/>
      <c r="BP40" s="35"/>
      <c r="BQ40" s="36"/>
      <c r="BR40" s="37"/>
      <c r="BS40" s="38"/>
      <c r="BT40" s="39"/>
      <c r="BU40" s="33"/>
      <c r="BV40" s="40"/>
      <c r="BW40" s="33"/>
      <c r="BX40" s="36"/>
    </row>
    <row r="41" spans="1:76" ht="16.5" customHeight="1" x14ac:dyDescent="0.3">
      <c r="A41" s="27" t="s">
        <v>52</v>
      </c>
      <c r="B41" s="59"/>
      <c r="C41" s="58" t="str">
        <f>IF(AND((B41&gt;0),(B$4&gt;0)),(B41/B$4*100),"")</f>
        <v/>
      </c>
      <c r="D41" s="59"/>
      <c r="E41" s="58" t="str">
        <f>IF(AND((D41&gt;0),(D$4&gt;0)),(D41/D$4*100),"")</f>
        <v/>
      </c>
      <c r="F41" s="59"/>
      <c r="G41" s="58" t="str">
        <f>IF(AND((F41&gt;0),(F$4&gt;0)),(F41/F$4*100),"")</f>
        <v/>
      </c>
      <c r="H41" s="59"/>
      <c r="I41" s="58" t="str">
        <f>IF(AND((H41&gt;0),(H$4&gt;0)),(H41/H$4*100),"")</f>
        <v/>
      </c>
      <c r="J41" s="59"/>
      <c r="K41" s="58" t="str">
        <f>IF(AND((J41&gt;0),(J$4&gt;0)),(J41/J$4*100),"")</f>
        <v/>
      </c>
      <c r="L41" s="59"/>
      <c r="M41" s="58" t="str">
        <f>IF(AND((L41&gt;0),(L$4&gt;0)),(L41/L$4*100),"")</f>
        <v/>
      </c>
      <c r="N41" s="59"/>
      <c r="O41" s="58" t="str">
        <f>IF(AND((N41&gt;0),(N$4&gt;0)),(N41/N$4*100),"")</f>
        <v/>
      </c>
      <c r="P41" s="59"/>
      <c r="Q41" s="58" t="str">
        <f>IF(AND((P41&gt;0),(P$4&gt;0)),(P41/P$4*100),"")</f>
        <v/>
      </c>
      <c r="R41" s="59"/>
      <c r="S41" s="58" t="str">
        <f>IF(AND((R41&gt;0),(R$4&gt;0)),(R41/R$4*100),"")</f>
        <v/>
      </c>
      <c r="T41" s="59"/>
      <c r="U41" s="58" t="str">
        <f>IF(AND((T41&gt;0),(T$4&gt;0)),(T41/T$4*100),"")</f>
        <v/>
      </c>
      <c r="V41" s="59"/>
      <c r="W41" s="58" t="str">
        <f>IF(AND((V41&gt;0),(V$4&gt;0)),(V41/V$4*100),"")</f>
        <v/>
      </c>
      <c r="X41" s="59"/>
      <c r="Y41" s="58" t="str">
        <f>IF(AND((X41&gt;0),(X$4&gt;0)),(X41/X$4*100),"")</f>
        <v/>
      </c>
      <c r="Z41" s="59"/>
      <c r="AA41" s="58" t="str">
        <f>IF(AND((Z41&gt;0),(Z$4&gt;0)),(Z41/Z$4*100),"")</f>
        <v/>
      </c>
      <c r="AB41" s="59"/>
      <c r="AC41" s="58" t="str">
        <f>IF(AND((AB41&gt;0),(AB$4&gt;0)),(AB41/AB$4*100),"")</f>
        <v/>
      </c>
      <c r="AD41" s="59"/>
      <c r="AE41" s="58" t="str">
        <f t="shared" ref="AE41:AE42" si="184">IF(AND((AD41&gt;0),(AD$4&gt;0)),(AD41/AD$4*100),"")</f>
        <v/>
      </c>
      <c r="AF41" s="59"/>
      <c r="AG41" s="58" t="str">
        <f t="shared" ref="AG41:AG42" si="185">IF(AND((AF41&gt;0),(AF$4&gt;0)),(AF41/AF$4*100),"")</f>
        <v/>
      </c>
      <c r="AH41" s="59"/>
      <c r="AI41" s="58" t="str">
        <f t="shared" ref="AI41:AI42" si="186">IF(AND((AH41&gt;0),(AH$4&gt;0)),(AH41/AH$4*100),"")</f>
        <v/>
      </c>
      <c r="AJ41" s="59"/>
      <c r="AK41" s="58" t="str">
        <f t="shared" ref="AK41:AK42" si="187">IF(AND((AJ41&gt;0),(AJ$4&gt;0)),(AJ41/AJ$4*100),"")</f>
        <v/>
      </c>
      <c r="AL41" s="59"/>
      <c r="AM41" s="58" t="str">
        <f t="shared" ref="AM41:AM42" si="188">IF(AND((AL41&gt;0),(AL$4&gt;0)),(AL41/AL$4*100),"")</f>
        <v/>
      </c>
      <c r="AN41" s="59"/>
      <c r="AO41" s="58" t="str">
        <f t="shared" ref="AO41:AO42" si="189">IF(AND((AN41&gt;0),(AN$4&gt;0)),(AN41/AN$4*100),"")</f>
        <v/>
      </c>
      <c r="AP41" s="59"/>
      <c r="AQ41" s="58" t="str">
        <f t="shared" ref="AQ41:AQ42" si="190">IF(AND((AP41&gt;0),(AP$4&gt;0)),(AP41/AP$4*100),"")</f>
        <v/>
      </c>
      <c r="AR41" s="59"/>
      <c r="AS41" s="58" t="str">
        <f t="shared" ref="AS41:AS42" si="191">IF(AND((AR41&gt;0),(AR$4&gt;0)),(AR41/AR$4*100),"")</f>
        <v/>
      </c>
      <c r="AT41" s="59"/>
      <c r="AU41" s="58" t="str">
        <f t="shared" ref="AU41:AU42" si="192">IF(AND((AT41&gt;0),(AT$4&gt;0)),(AT41/AT$4*100),"")</f>
        <v/>
      </c>
      <c r="AV41" s="59"/>
      <c r="AW41" s="58" t="str">
        <f t="shared" ref="AW41:AW42" si="193">IF(AND((AV41&gt;0),(AV$4&gt;0)),(AV41/AV$4*100),"")</f>
        <v/>
      </c>
      <c r="AX41" s="59"/>
      <c r="AY41" s="58" t="str">
        <f t="shared" ref="AY41:AY42" si="194">IF(AND((AX41&gt;0),(AX$4&gt;0)),(AX41/AX$4*100),"")</f>
        <v/>
      </c>
      <c r="AZ41" s="59"/>
      <c r="BA41" s="58" t="str">
        <f t="shared" ref="BA41:BA42" si="195">IF(AND((AZ41&gt;0),(AZ$4&gt;0)),(AZ41/AZ$4*100),"")</f>
        <v/>
      </c>
      <c r="BB41" s="59"/>
      <c r="BC41" s="58" t="str">
        <f t="shared" ref="BC41:BC42" si="196">IF(AND((BB41&gt;0),(BB$4&gt;0)),(BB41/BB$4*100),"")</f>
        <v/>
      </c>
      <c r="BD41" s="59"/>
      <c r="BE41" s="58" t="str">
        <f t="shared" ref="BE41:BE42" si="197">IF(AND((BD41&gt;0),(BD$4&gt;0)),(BD41/BD$4*100),"")</f>
        <v/>
      </c>
      <c r="BF41" s="59"/>
      <c r="BG41" s="58" t="str">
        <f t="shared" ref="BG41:BG42" si="198">IF(AND((BF41&gt;0),(BF$4&gt;0)),(BF41/BF$4*100),"")</f>
        <v/>
      </c>
      <c r="BH41" s="59"/>
      <c r="BI41" s="58" t="str">
        <f t="shared" ref="BI41:BI42" si="199">IF(AND((BH41&gt;0),(BH$4&gt;0)),(BH41/BH$4*100),"")</f>
        <v/>
      </c>
      <c r="BK41" s="143" t="s">
        <v>52</v>
      </c>
      <c r="BL41" s="44">
        <f t="shared" si="16"/>
        <v>0</v>
      </c>
      <c r="BM41" s="45" t="str">
        <f t="shared" si="17"/>
        <v/>
      </c>
      <c r="BN41" s="46" t="str">
        <f t="shared" si="18"/>
        <v>?</v>
      </c>
      <c r="BO41" s="47" t="str">
        <f t="shared" si="19"/>
        <v/>
      </c>
      <c r="BP41" s="48" t="str">
        <f t="shared" si="20"/>
        <v/>
      </c>
      <c r="BQ41" s="53" t="str">
        <f t="shared" si="41"/>
        <v>?</v>
      </c>
      <c r="BR41" s="49" t="str">
        <f t="shared" si="21"/>
        <v/>
      </c>
      <c r="BS41" s="50" t="str">
        <f t="shared" si="22"/>
        <v>?</v>
      </c>
      <c r="BT41" s="51" t="str">
        <f t="shared" si="22"/>
        <v>?</v>
      </c>
      <c r="BU41" s="46" t="str">
        <f t="shared" si="23"/>
        <v>?</v>
      </c>
      <c r="BV41" s="52" t="str">
        <f t="shared" si="23"/>
        <v>?</v>
      </c>
      <c r="BW41" s="46" t="str">
        <f t="shared" si="24"/>
        <v>?</v>
      </c>
      <c r="BX41" s="53" t="str">
        <f t="shared" si="24"/>
        <v>?</v>
      </c>
    </row>
    <row r="42" spans="1:76" ht="16.5" customHeight="1" x14ac:dyDescent="0.3">
      <c r="A42" s="27" t="s">
        <v>53</v>
      </c>
      <c r="B42" s="59"/>
      <c r="C42" s="58" t="str">
        <f>IF(AND((B42&gt;0),(B$4&gt;0)),(B42/B$4*100),"")</f>
        <v/>
      </c>
      <c r="D42" s="59"/>
      <c r="E42" s="58" t="str">
        <f>IF(AND((D42&gt;0),(D$4&gt;0)),(D42/D$4*100),"")</f>
        <v/>
      </c>
      <c r="F42" s="59"/>
      <c r="G42" s="58" t="str">
        <f>IF(AND((F42&gt;0),(F$4&gt;0)),(F42/F$4*100),"")</f>
        <v/>
      </c>
      <c r="H42" s="59"/>
      <c r="I42" s="58" t="str">
        <f>IF(AND((H42&gt;0),(H$4&gt;0)),(H42/H$4*100),"")</f>
        <v/>
      </c>
      <c r="J42" s="59"/>
      <c r="K42" s="58" t="str">
        <f>IF(AND((J42&gt;0),(J$4&gt;0)),(J42/J$4*100),"")</f>
        <v/>
      </c>
      <c r="L42" s="59"/>
      <c r="M42" s="58" t="str">
        <f>IF(AND((L42&gt;0),(L$4&gt;0)),(L42/L$4*100),"")</f>
        <v/>
      </c>
      <c r="N42" s="59"/>
      <c r="O42" s="58" t="str">
        <f>IF(AND((N42&gt;0),(N$4&gt;0)),(N42/N$4*100),"")</f>
        <v/>
      </c>
      <c r="P42" s="59"/>
      <c r="Q42" s="58" t="str">
        <f>IF(AND((P42&gt;0),(P$4&gt;0)),(P42/P$4*100),"")</f>
        <v/>
      </c>
      <c r="R42" s="59"/>
      <c r="S42" s="58" t="str">
        <f>IF(AND((R42&gt;0),(R$4&gt;0)),(R42/R$4*100),"")</f>
        <v/>
      </c>
      <c r="T42" s="59"/>
      <c r="U42" s="58" t="str">
        <f>IF(AND((T42&gt;0),(T$4&gt;0)),(T42/T$4*100),"")</f>
        <v/>
      </c>
      <c r="V42" s="59"/>
      <c r="W42" s="58" t="str">
        <f>IF(AND((V42&gt;0),(V$4&gt;0)),(V42/V$4*100),"")</f>
        <v/>
      </c>
      <c r="X42" s="59"/>
      <c r="Y42" s="58" t="str">
        <f>IF(AND((X42&gt;0),(X$4&gt;0)),(X42/X$4*100),"")</f>
        <v/>
      </c>
      <c r="Z42" s="59"/>
      <c r="AA42" s="58" t="str">
        <f>IF(AND((Z42&gt;0),(Z$4&gt;0)),(Z42/Z$4*100),"")</f>
        <v/>
      </c>
      <c r="AB42" s="59"/>
      <c r="AC42" s="58" t="str">
        <f>IF(AND((AB42&gt;0),(AB$4&gt;0)),(AB42/AB$4*100),"")</f>
        <v/>
      </c>
      <c r="AD42" s="59"/>
      <c r="AE42" s="58" t="str">
        <f t="shared" si="184"/>
        <v/>
      </c>
      <c r="AF42" s="59"/>
      <c r="AG42" s="58" t="str">
        <f t="shared" si="185"/>
        <v/>
      </c>
      <c r="AH42" s="59"/>
      <c r="AI42" s="58" t="str">
        <f t="shared" si="186"/>
        <v/>
      </c>
      <c r="AJ42" s="59"/>
      <c r="AK42" s="58" t="str">
        <f t="shared" si="187"/>
        <v/>
      </c>
      <c r="AL42" s="59"/>
      <c r="AM42" s="58" t="str">
        <f t="shared" si="188"/>
        <v/>
      </c>
      <c r="AN42" s="59"/>
      <c r="AO42" s="58" t="str">
        <f t="shared" si="189"/>
        <v/>
      </c>
      <c r="AP42" s="59"/>
      <c r="AQ42" s="58" t="str">
        <f t="shared" si="190"/>
        <v/>
      </c>
      <c r="AR42" s="59"/>
      <c r="AS42" s="58" t="str">
        <f t="shared" si="191"/>
        <v/>
      </c>
      <c r="AT42" s="59"/>
      <c r="AU42" s="58" t="str">
        <f t="shared" si="192"/>
        <v/>
      </c>
      <c r="AV42" s="59"/>
      <c r="AW42" s="58" t="str">
        <f t="shared" si="193"/>
        <v/>
      </c>
      <c r="AX42" s="59"/>
      <c r="AY42" s="58" t="str">
        <f t="shared" si="194"/>
        <v/>
      </c>
      <c r="AZ42" s="59"/>
      <c r="BA42" s="58" t="str">
        <f t="shared" si="195"/>
        <v/>
      </c>
      <c r="BB42" s="59"/>
      <c r="BC42" s="58" t="str">
        <f t="shared" si="196"/>
        <v/>
      </c>
      <c r="BD42" s="59"/>
      <c r="BE42" s="58" t="str">
        <f t="shared" si="197"/>
        <v/>
      </c>
      <c r="BF42" s="59"/>
      <c r="BG42" s="58" t="str">
        <f t="shared" si="198"/>
        <v/>
      </c>
      <c r="BH42" s="59"/>
      <c r="BI42" s="58" t="str">
        <f t="shared" si="199"/>
        <v/>
      </c>
      <c r="BK42" s="143" t="s">
        <v>53</v>
      </c>
      <c r="BL42" s="44">
        <f t="shared" si="16"/>
        <v>0</v>
      </c>
      <c r="BM42" s="45" t="str">
        <f t="shared" si="17"/>
        <v/>
      </c>
      <c r="BN42" s="46" t="str">
        <f t="shared" si="18"/>
        <v>?</v>
      </c>
      <c r="BO42" s="47" t="str">
        <f t="shared" si="19"/>
        <v/>
      </c>
      <c r="BP42" s="48" t="str">
        <f t="shared" si="20"/>
        <v/>
      </c>
      <c r="BQ42" s="53" t="str">
        <f t="shared" si="41"/>
        <v>?</v>
      </c>
      <c r="BR42" s="49" t="str">
        <f t="shared" si="21"/>
        <v/>
      </c>
      <c r="BS42" s="50" t="str">
        <f t="shared" si="22"/>
        <v>?</v>
      </c>
      <c r="BT42" s="51" t="str">
        <f t="shared" si="22"/>
        <v>?</v>
      </c>
      <c r="BU42" s="46" t="str">
        <f t="shared" si="23"/>
        <v>?</v>
      </c>
      <c r="BV42" s="52" t="str">
        <f t="shared" si="23"/>
        <v>?</v>
      </c>
      <c r="BW42" s="46" t="str">
        <f t="shared" si="24"/>
        <v>?</v>
      </c>
      <c r="BX42" s="53" t="str">
        <f t="shared" si="24"/>
        <v>?</v>
      </c>
    </row>
    <row r="43" spans="1:76" ht="16.5" customHeight="1" thickBot="1" x14ac:dyDescent="0.35">
      <c r="A43" s="27" t="s">
        <v>54</v>
      </c>
      <c r="B43" s="60" t="str">
        <f>IF(AND((B42&gt;0),(B41&gt;0)),(B42/B41),"")</f>
        <v/>
      </c>
      <c r="C43" s="58" t="s">
        <v>28</v>
      </c>
      <c r="D43" s="60" t="str">
        <f>IF(AND((D42&gt;0),(D41&gt;0)),(D42/D41),"")</f>
        <v/>
      </c>
      <c r="E43" s="58" t="s">
        <v>28</v>
      </c>
      <c r="F43" s="60" t="str">
        <f>IF(AND((F42&gt;0),(F41&gt;0)),(F42/F41),"")</f>
        <v/>
      </c>
      <c r="G43" s="58" t="s">
        <v>28</v>
      </c>
      <c r="H43" s="60" t="str">
        <f>IF(AND((H42&gt;0),(H41&gt;0)),(H42/H41),"")</f>
        <v/>
      </c>
      <c r="I43" s="58" t="s">
        <v>28</v>
      </c>
      <c r="J43" s="60" t="str">
        <f>IF(AND((J42&gt;0),(J41&gt;0)),(J42/J41),"")</f>
        <v/>
      </c>
      <c r="K43" s="58" t="s">
        <v>28</v>
      </c>
      <c r="L43" s="60" t="str">
        <f>IF(AND((L42&gt;0),(L41&gt;0)),(L42/L41),"")</f>
        <v/>
      </c>
      <c r="M43" s="58" t="s">
        <v>28</v>
      </c>
      <c r="N43" s="60" t="str">
        <f>IF(AND((N42&gt;0),(N41&gt;0)),(N42/N41),"")</f>
        <v/>
      </c>
      <c r="O43" s="58" t="s">
        <v>28</v>
      </c>
      <c r="P43" s="60" t="str">
        <f>IF(AND((P42&gt;0),(P41&gt;0)),(P42/P41),"")</f>
        <v/>
      </c>
      <c r="Q43" s="58" t="s">
        <v>28</v>
      </c>
      <c r="R43" s="60" t="str">
        <f>IF(AND((R42&gt;0),(R41&gt;0)),(R42/R41),"")</f>
        <v/>
      </c>
      <c r="S43" s="58" t="s">
        <v>28</v>
      </c>
      <c r="T43" s="60" t="str">
        <f>IF(AND((T42&gt;0),(T41&gt;0)),(T42/T41),"")</f>
        <v/>
      </c>
      <c r="U43" s="58" t="s">
        <v>28</v>
      </c>
      <c r="V43" s="60" t="str">
        <f>IF(AND((V42&gt;0),(V41&gt;0)),(V42/V41),"")</f>
        <v/>
      </c>
      <c r="W43" s="58" t="s">
        <v>28</v>
      </c>
      <c r="X43" s="60" t="str">
        <f>IF(AND((X42&gt;0),(X41&gt;0)),(X42/X41),"")</f>
        <v/>
      </c>
      <c r="Y43" s="58" t="s">
        <v>28</v>
      </c>
      <c r="Z43" s="60" t="str">
        <f>IF(AND((Z42&gt;0),(Z41&gt;0)),(Z42/Z41),"")</f>
        <v/>
      </c>
      <c r="AA43" s="58" t="s">
        <v>28</v>
      </c>
      <c r="AB43" s="60" t="str">
        <f>IF(AND((AB42&gt;0),(AB41&gt;0)),(AB42/AB41),"")</f>
        <v/>
      </c>
      <c r="AC43" s="58" t="s">
        <v>28</v>
      </c>
      <c r="AD43" s="60" t="str">
        <f t="shared" ref="AD43" si="200">IF(AND((AD42&gt;0),(AD41&gt;0)),(AD42/AD41),"")</f>
        <v/>
      </c>
      <c r="AE43" s="58" t="s">
        <v>28</v>
      </c>
      <c r="AF43" s="60" t="str">
        <f t="shared" ref="AF43" si="201">IF(AND((AF42&gt;0),(AF41&gt;0)),(AF42/AF41),"")</f>
        <v/>
      </c>
      <c r="AG43" s="58" t="s">
        <v>28</v>
      </c>
      <c r="AH43" s="60" t="str">
        <f t="shared" ref="AH43" si="202">IF(AND((AH42&gt;0),(AH41&gt;0)),(AH42/AH41),"")</f>
        <v/>
      </c>
      <c r="AI43" s="58" t="s">
        <v>28</v>
      </c>
      <c r="AJ43" s="60" t="str">
        <f t="shared" ref="AJ43" si="203">IF(AND((AJ42&gt;0),(AJ41&gt;0)),(AJ42/AJ41),"")</f>
        <v/>
      </c>
      <c r="AK43" s="58" t="s">
        <v>28</v>
      </c>
      <c r="AL43" s="60" t="str">
        <f t="shared" ref="AL43" si="204">IF(AND((AL42&gt;0),(AL41&gt;0)),(AL42/AL41),"")</f>
        <v/>
      </c>
      <c r="AM43" s="58" t="s">
        <v>28</v>
      </c>
      <c r="AN43" s="60" t="str">
        <f t="shared" ref="AN43" si="205">IF(AND((AN42&gt;0),(AN41&gt;0)),(AN42/AN41),"")</f>
        <v/>
      </c>
      <c r="AO43" s="58" t="s">
        <v>28</v>
      </c>
      <c r="AP43" s="60" t="str">
        <f t="shared" ref="AP43" si="206">IF(AND((AP42&gt;0),(AP41&gt;0)),(AP42/AP41),"")</f>
        <v/>
      </c>
      <c r="AQ43" s="58" t="s">
        <v>28</v>
      </c>
      <c r="AR43" s="60" t="str">
        <f t="shared" ref="AR43" si="207">IF(AND((AR42&gt;0),(AR41&gt;0)),(AR42/AR41),"")</f>
        <v/>
      </c>
      <c r="AS43" s="58" t="s">
        <v>28</v>
      </c>
      <c r="AT43" s="60" t="str">
        <f t="shared" ref="AT43" si="208">IF(AND((AT42&gt;0),(AT41&gt;0)),(AT42/AT41),"")</f>
        <v/>
      </c>
      <c r="AU43" s="58" t="s">
        <v>28</v>
      </c>
      <c r="AV43" s="60" t="str">
        <f t="shared" ref="AV43" si="209">IF(AND((AV42&gt;0),(AV41&gt;0)),(AV42/AV41),"")</f>
        <v/>
      </c>
      <c r="AW43" s="58" t="s">
        <v>28</v>
      </c>
      <c r="AX43" s="60" t="str">
        <f t="shared" ref="AX43" si="210">IF(AND((AX42&gt;0),(AX41&gt;0)),(AX42/AX41),"")</f>
        <v/>
      </c>
      <c r="AY43" s="58" t="s">
        <v>28</v>
      </c>
      <c r="AZ43" s="60" t="str">
        <f t="shared" ref="AZ43" si="211">IF(AND((AZ42&gt;0),(AZ41&gt;0)),(AZ42/AZ41),"")</f>
        <v/>
      </c>
      <c r="BA43" s="58" t="s">
        <v>28</v>
      </c>
      <c r="BB43" s="60" t="str">
        <f t="shared" ref="BB43" si="212">IF(AND((BB42&gt;0),(BB41&gt;0)),(BB42/BB41),"")</f>
        <v/>
      </c>
      <c r="BC43" s="58" t="s">
        <v>28</v>
      </c>
      <c r="BD43" s="60" t="str">
        <f t="shared" ref="BD43" si="213">IF(AND((BD42&gt;0),(BD41&gt;0)),(BD42/BD41),"")</f>
        <v/>
      </c>
      <c r="BE43" s="58" t="s">
        <v>28</v>
      </c>
      <c r="BF43" s="60" t="str">
        <f t="shared" ref="BF43" si="214">IF(AND((BF42&gt;0),(BF41&gt;0)),(BF42/BF41),"")</f>
        <v/>
      </c>
      <c r="BG43" s="58" t="s">
        <v>28</v>
      </c>
      <c r="BH43" s="60" t="str">
        <f t="shared" ref="BH43" si="215">IF(AND((BH42&gt;0),(BH41&gt;0)),(BH42/BH41),"")</f>
        <v/>
      </c>
      <c r="BI43" s="58" t="s">
        <v>28</v>
      </c>
      <c r="BK43" s="144" t="s">
        <v>54</v>
      </c>
      <c r="BL43" s="66">
        <f t="shared" si="16"/>
        <v>0</v>
      </c>
      <c r="BM43" s="67" t="str">
        <f t="shared" si="17"/>
        <v/>
      </c>
      <c r="BN43" s="68" t="str">
        <f t="shared" si="18"/>
        <v>?</v>
      </c>
      <c r="BO43" s="69" t="str">
        <f t="shared" si="19"/>
        <v/>
      </c>
      <c r="BP43" s="70" t="str">
        <f t="shared" si="20"/>
        <v/>
      </c>
      <c r="BQ43" s="71" t="s">
        <v>28</v>
      </c>
      <c r="BR43" s="72" t="str">
        <f t="shared" si="21"/>
        <v/>
      </c>
      <c r="BS43" s="73" t="str">
        <f t="shared" si="22"/>
        <v>?</v>
      </c>
      <c r="BT43" s="74" t="s">
        <v>28</v>
      </c>
      <c r="BU43" s="75" t="str">
        <f t="shared" si="23"/>
        <v>?</v>
      </c>
      <c r="BV43" s="76" t="s">
        <v>28</v>
      </c>
      <c r="BW43" s="68" t="str">
        <f t="shared" si="24"/>
        <v>?</v>
      </c>
      <c r="BX43" s="71" t="s">
        <v>28</v>
      </c>
    </row>
    <row r="44" spans="1:76" s="82" customFormat="1" x14ac:dyDescent="0.3">
      <c r="A44" s="77"/>
      <c r="B44" s="78"/>
      <c r="C44" s="79"/>
      <c r="D44" s="80"/>
      <c r="E44" s="81"/>
      <c r="F44" s="80"/>
      <c r="G44" s="81"/>
      <c r="H44" s="80"/>
      <c r="I44" s="81"/>
      <c r="J44" s="80"/>
      <c r="K44" s="81"/>
      <c r="L44" s="80"/>
      <c r="M44" s="81"/>
      <c r="N44" s="80"/>
      <c r="O44" s="81"/>
      <c r="P44" s="80"/>
      <c r="Q44" s="81"/>
      <c r="R44" s="80"/>
      <c r="S44" s="81"/>
      <c r="T44" s="80"/>
      <c r="U44" s="81"/>
      <c r="V44" s="80"/>
      <c r="W44" s="81"/>
      <c r="X44" s="80"/>
      <c r="Y44" s="81"/>
      <c r="Z44" s="80"/>
      <c r="AA44" s="81"/>
      <c r="AB44" s="80"/>
      <c r="AC44" s="81"/>
      <c r="AD44" s="80"/>
      <c r="AE44" s="81"/>
      <c r="AF44" s="80"/>
      <c r="AG44" s="81"/>
      <c r="AH44" s="80"/>
      <c r="AI44" s="81"/>
      <c r="AJ44" s="80"/>
      <c r="AK44" s="81"/>
      <c r="AL44" s="80"/>
      <c r="AM44" s="81"/>
      <c r="AN44" s="80"/>
      <c r="AO44" s="81"/>
      <c r="AP44" s="80"/>
      <c r="AQ44" s="81"/>
      <c r="AR44" s="80"/>
      <c r="AS44" s="81"/>
      <c r="AT44" s="80"/>
      <c r="AU44" s="81"/>
      <c r="AV44" s="80"/>
      <c r="AW44" s="81"/>
      <c r="AX44" s="80"/>
      <c r="AY44" s="81"/>
      <c r="AZ44" s="80"/>
      <c r="BA44" s="81"/>
      <c r="BB44" s="80"/>
      <c r="BC44" s="81"/>
      <c r="BD44" s="80"/>
      <c r="BE44" s="81"/>
      <c r="BF44" s="80"/>
      <c r="BG44" s="81"/>
      <c r="BH44" s="80"/>
      <c r="BI44" s="81"/>
      <c r="BK44" s="83"/>
      <c r="BL44" s="84"/>
      <c r="BM44" s="85"/>
      <c r="BN44" s="86"/>
      <c r="BO44" s="87"/>
      <c r="BP44" s="88"/>
      <c r="BQ44" s="89"/>
      <c r="BR44" s="90"/>
      <c r="BS44" s="91"/>
      <c r="BT44" s="89"/>
      <c r="BU44" s="91"/>
      <c r="BV44" s="89"/>
      <c r="BW44" s="91"/>
      <c r="BX44" s="89"/>
    </row>
    <row r="45" spans="1:76" s="82" customFormat="1" x14ac:dyDescent="0.3">
      <c r="A45" s="92" t="s">
        <v>55</v>
      </c>
      <c r="B45" s="160"/>
      <c r="C45" s="160"/>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c r="AX45" s="159"/>
      <c r="AY45" s="159"/>
      <c r="AZ45" s="159"/>
      <c r="BA45" s="159"/>
      <c r="BB45" s="159"/>
      <c r="BC45" s="159"/>
      <c r="BD45" s="159"/>
      <c r="BE45" s="159"/>
      <c r="BF45" s="159"/>
      <c r="BG45" s="159"/>
      <c r="BH45" s="159"/>
      <c r="BI45" s="159"/>
      <c r="BL45" s="93">
        <f>COUNT(B45:BI45)</f>
        <v>0</v>
      </c>
      <c r="BM45" s="91"/>
      <c r="BN45" s="91"/>
      <c r="BO45" s="91"/>
      <c r="BP45" s="89"/>
      <c r="BQ45" s="89"/>
      <c r="BR45" s="89"/>
      <c r="BS45" s="161" t="str">
        <f>IF(COUNT(B45:BI45)&gt;0,AVERAGE(B45:BI45),"?")</f>
        <v>?</v>
      </c>
      <c r="BT45" s="161"/>
      <c r="BU45" s="91"/>
      <c r="BV45" s="89"/>
      <c r="BW45" s="91"/>
      <c r="BX45" s="89"/>
    </row>
  </sheetData>
  <mergeCells count="69">
    <mergeCell ref="BS45:BT45"/>
    <mergeCell ref="AX45:AY45"/>
    <mergeCell ref="AZ45:BA45"/>
    <mergeCell ref="BB45:BC45"/>
    <mergeCell ref="BD45:BE45"/>
    <mergeCell ref="BF45:BG45"/>
    <mergeCell ref="BH45:BI45"/>
    <mergeCell ref="AV45:AW45"/>
    <mergeCell ref="Z45:AA45"/>
    <mergeCell ref="AB45:AC45"/>
    <mergeCell ref="AD45:AE45"/>
    <mergeCell ref="AF45:AG45"/>
    <mergeCell ref="AH45:AI45"/>
    <mergeCell ref="AJ45:AK45"/>
    <mergeCell ref="AL45:AM45"/>
    <mergeCell ref="AN45:AO45"/>
    <mergeCell ref="AP45:AQ45"/>
    <mergeCell ref="AR45:AS45"/>
    <mergeCell ref="AT45:AU45"/>
    <mergeCell ref="X45:Y45"/>
    <mergeCell ref="B45:C45"/>
    <mergeCell ref="D45:E45"/>
    <mergeCell ref="F45:G45"/>
    <mergeCell ref="H45:I45"/>
    <mergeCell ref="J45:K45"/>
    <mergeCell ref="L45:M45"/>
    <mergeCell ref="N45:O45"/>
    <mergeCell ref="P45:Q45"/>
    <mergeCell ref="R45:S45"/>
    <mergeCell ref="T45:U45"/>
    <mergeCell ref="V45:W45"/>
    <mergeCell ref="BW1:BX1"/>
    <mergeCell ref="BM2:BO2"/>
    <mergeCell ref="BP2:BR2"/>
    <mergeCell ref="AX1:AY1"/>
    <mergeCell ref="AZ1:BA1"/>
    <mergeCell ref="BB1:BC1"/>
    <mergeCell ref="BD1:BE1"/>
    <mergeCell ref="BF1:BG1"/>
    <mergeCell ref="BH1:BI1"/>
    <mergeCell ref="BK1:BK2"/>
    <mergeCell ref="BL1:BL2"/>
    <mergeCell ref="BM1:BR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X1:Y1"/>
    <mergeCell ref="B1:C1"/>
    <mergeCell ref="D1:E1"/>
    <mergeCell ref="F1:G1"/>
    <mergeCell ref="H1:I1"/>
    <mergeCell ref="J1:K1"/>
    <mergeCell ref="L1:M1"/>
    <mergeCell ref="N1:O1"/>
    <mergeCell ref="P1:Q1"/>
    <mergeCell ref="R1:S1"/>
    <mergeCell ref="T1:U1"/>
    <mergeCell ref="V1:W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AL31"/>
  <sheetViews>
    <sheetView workbookViewId="0">
      <pane xSplit="3" ySplit="1" topLeftCell="D2" activePane="bottomRight" state="frozen"/>
      <selection pane="topRight" activeCell="D1" sqref="D1"/>
      <selection pane="bottomLeft" activeCell="A2" sqref="A2"/>
      <selection pane="bottomRight"/>
    </sheetView>
  </sheetViews>
  <sheetFormatPr defaultColWidth="9.109375" defaultRowHeight="13.8" x14ac:dyDescent="0.3"/>
  <cols>
    <col min="1" max="1" width="16.88671875" style="107" customWidth="1"/>
    <col min="2" max="2" width="16.88671875" style="110" customWidth="1"/>
    <col min="3" max="3" width="9.109375" style="108"/>
    <col min="4" max="4" width="9.109375" style="98" customWidth="1"/>
    <col min="5" max="10" width="9.109375" style="98"/>
    <col min="11" max="11" width="11.33203125" style="98" customWidth="1"/>
    <col min="12" max="26" width="9.109375" style="98"/>
    <col min="27" max="28" width="6.6640625" style="98" customWidth="1"/>
    <col min="29" max="29" width="12.5546875" style="98" customWidth="1"/>
    <col min="30" max="31" width="6.6640625" style="98" customWidth="1"/>
    <col min="32" max="32" width="12.5546875" style="98" customWidth="1"/>
    <col min="33" max="34" width="6.6640625" style="98" customWidth="1"/>
    <col min="35" max="35" width="12.5546875" style="98" customWidth="1"/>
    <col min="36" max="37" width="6.6640625" style="98" customWidth="1"/>
    <col min="38" max="38" width="12.5546875" style="98" customWidth="1"/>
    <col min="39" max="16384" width="9.109375" style="98"/>
  </cols>
  <sheetData>
    <row r="1" spans="1:38" s="116" customFormat="1" ht="55.2" x14ac:dyDescent="0.3">
      <c r="A1" s="113" t="s">
        <v>7</v>
      </c>
      <c r="B1" s="114" t="s">
        <v>9</v>
      </c>
      <c r="C1" s="115" t="s">
        <v>56</v>
      </c>
      <c r="D1" s="97" t="s">
        <v>26</v>
      </c>
      <c r="E1" s="97" t="s">
        <v>27</v>
      </c>
      <c r="F1" s="97" t="s">
        <v>57</v>
      </c>
      <c r="G1" s="97" t="s">
        <v>58</v>
      </c>
      <c r="H1" s="97" t="s">
        <v>59</v>
      </c>
      <c r="I1" s="97" t="s">
        <v>60</v>
      </c>
      <c r="J1" s="97" t="s">
        <v>61</v>
      </c>
      <c r="K1" s="97" t="s">
        <v>62</v>
      </c>
      <c r="L1" s="97" t="s">
        <v>63</v>
      </c>
      <c r="M1" s="97" t="s">
        <v>64</v>
      </c>
      <c r="N1" s="97" t="s">
        <v>65</v>
      </c>
      <c r="O1" s="97" t="s">
        <v>66</v>
      </c>
      <c r="P1" s="97" t="s">
        <v>67</v>
      </c>
      <c r="Q1" s="97" t="s">
        <v>68</v>
      </c>
      <c r="R1" s="97" t="s">
        <v>69</v>
      </c>
      <c r="S1" s="97" t="s">
        <v>70</v>
      </c>
      <c r="T1" s="97" t="s">
        <v>71</v>
      </c>
      <c r="U1" s="97" t="s">
        <v>72</v>
      </c>
      <c r="V1" s="97" t="s">
        <v>47</v>
      </c>
      <c r="W1" s="97" t="s">
        <v>48</v>
      </c>
      <c r="X1" s="97" t="s">
        <v>49</v>
      </c>
      <c r="Y1" s="97" t="s">
        <v>50</v>
      </c>
      <c r="Z1" s="97" t="s">
        <v>51</v>
      </c>
      <c r="AA1" s="97" t="s">
        <v>78</v>
      </c>
      <c r="AB1" s="97" t="s">
        <v>79</v>
      </c>
      <c r="AC1" s="97" t="s">
        <v>80</v>
      </c>
      <c r="AD1" s="97" t="s">
        <v>81</v>
      </c>
      <c r="AE1" s="97" t="s">
        <v>82</v>
      </c>
      <c r="AF1" s="97" t="s">
        <v>83</v>
      </c>
      <c r="AG1" s="97" t="s">
        <v>84</v>
      </c>
      <c r="AH1" s="97" t="s">
        <v>85</v>
      </c>
      <c r="AI1" s="97" t="s">
        <v>86</v>
      </c>
      <c r="AJ1" s="97" t="s">
        <v>87</v>
      </c>
      <c r="AK1" s="97" t="s">
        <v>88</v>
      </c>
      <c r="AL1" s="97" t="s">
        <v>89</v>
      </c>
    </row>
    <row r="2" spans="1:38" ht="14.4" x14ac:dyDescent="0.3">
      <c r="A2" s="109" t="str">
        <f>'general info'!D2</f>
        <v>Genus species</v>
      </c>
      <c r="B2" s="111" t="str">
        <f>'general info'!D3</f>
        <v>Country.sample</v>
      </c>
      <c r="C2" s="95" t="str">
        <f>females!B1</f>
        <v>1 (HOL)</v>
      </c>
      <c r="D2" s="100" t="str">
        <f>IF(females!B3&gt;0,females!B3,"")</f>
        <v/>
      </c>
      <c r="E2" s="101" t="str">
        <f>IF(females!B4&gt;0,females!B4,"")</f>
        <v/>
      </c>
      <c r="F2" s="101" t="str">
        <f>IF(females!B6&gt;0,females!B6,"")</f>
        <v/>
      </c>
      <c r="G2" s="101" t="str">
        <f>IF(females!B7&gt;0,females!B7,"")</f>
        <v/>
      </c>
      <c r="H2" s="101" t="str">
        <f>IF(females!B8&gt;0,females!B8,"")</f>
        <v/>
      </c>
      <c r="I2" s="101" t="str">
        <f>IF(females!B9&gt;0,females!B9,"")</f>
        <v/>
      </c>
      <c r="J2" s="101" t="str">
        <f>IF(females!B10&gt;0,females!B10,"")</f>
        <v/>
      </c>
      <c r="K2" s="102" t="str">
        <f>IF(females!B11&gt;0,females!B11,"")</f>
        <v/>
      </c>
      <c r="L2" s="103" t="str">
        <f>IF(females!B13&gt;0,females!B13,"")</f>
        <v/>
      </c>
      <c r="M2" s="101" t="str">
        <f>IF(females!B14&gt;0,females!B14,"")</f>
        <v/>
      </c>
      <c r="N2" s="101" t="str">
        <f>IF(females!B15&gt;0,females!B15,"")</f>
        <v/>
      </c>
      <c r="O2" s="101" t="str">
        <f>IF(females!B16&gt;0,females!B16,"")</f>
        <v/>
      </c>
      <c r="P2" s="101" t="str">
        <f>IF(females!B17&gt;0,females!B17,"")</f>
        <v/>
      </c>
      <c r="Q2" s="101" t="str">
        <f>IF(females!B18&gt;0,females!B18,"")</f>
        <v/>
      </c>
      <c r="R2" s="101" t="str">
        <f>IF(females!B19&gt;0,females!B19,"")</f>
        <v/>
      </c>
      <c r="S2" s="101" t="str">
        <f>IF(females!B20&gt;0,females!B20,"")</f>
        <v/>
      </c>
      <c r="T2" s="101" t="str">
        <f>IF(females!B21&gt;0,females!B21,"")</f>
        <v/>
      </c>
      <c r="U2" s="101" t="str">
        <f>IF(females!B22&gt;0,females!B22,"")</f>
        <v/>
      </c>
      <c r="V2" s="101" t="str">
        <f>IF(females!B23&gt;0,females!B23,"")</f>
        <v/>
      </c>
      <c r="W2" s="101" t="str">
        <f>IF(females!B24&gt;0,females!B24,"")</f>
        <v/>
      </c>
      <c r="X2" s="101" t="str">
        <f>IF(females!B25&gt;0,females!B25,"")</f>
        <v/>
      </c>
      <c r="Y2" s="101" t="str">
        <f>IF(females!B26&gt;0,females!B26,"")</f>
        <v/>
      </c>
      <c r="Z2" s="101" t="str">
        <f>IF(females!B27&gt;0,females!B27,"")</f>
        <v/>
      </c>
      <c r="AA2" s="101" t="str">
        <f>IF(females!B29&gt;0,females!B29,"")</f>
        <v/>
      </c>
      <c r="AB2" s="101" t="str">
        <f>IF(females!B30&gt;0,females!B30,"")</f>
        <v/>
      </c>
      <c r="AC2" s="102" t="str">
        <f>IF(females!B31&gt;0,females!B31,"")</f>
        <v/>
      </c>
      <c r="AD2" s="101" t="str">
        <f>IF(females!B33&gt;0,females!B33,"")</f>
        <v/>
      </c>
      <c r="AE2" s="101" t="str">
        <f>IF(females!B34&gt;0,females!B34,"")</f>
        <v/>
      </c>
      <c r="AF2" s="102" t="str">
        <f>IF(females!B35&gt;0,females!B35,"")</f>
        <v/>
      </c>
      <c r="AG2" s="101" t="str">
        <f>IF(females!B37&gt;0,females!B37,"")</f>
        <v/>
      </c>
      <c r="AH2" s="104" t="str">
        <f>IF(females!B38&gt;0,females!B38,"")</f>
        <v/>
      </c>
      <c r="AI2" s="105" t="str">
        <f>IF(females!B39&gt;0,females!B39,"")</f>
        <v/>
      </c>
      <c r="AJ2" s="104" t="str">
        <f>IF(females!B41&gt;0,females!B41,"")</f>
        <v/>
      </c>
      <c r="AK2" s="104" t="str">
        <f>IF(females!B42&gt;0,females!B42,"")</f>
        <v/>
      </c>
      <c r="AL2" s="105" t="str">
        <f>IF(females!B43&gt;0,females!B43,"")</f>
        <v/>
      </c>
    </row>
    <row r="3" spans="1:38" ht="14.4" x14ac:dyDescent="0.3">
      <c r="A3" s="96" t="str">
        <f t="shared" ref="A3:B19" si="0">A$2</f>
        <v>Genus species</v>
      </c>
      <c r="B3" s="112" t="str">
        <f>B$2</f>
        <v>Country.sample</v>
      </c>
      <c r="C3" s="95">
        <f>females!D1</f>
        <v>2</v>
      </c>
      <c r="D3" s="100" t="str">
        <f>IF(females!D3&gt;0,females!D3,"")</f>
        <v/>
      </c>
      <c r="E3" s="104" t="str">
        <f>IF(females!D4&gt;0,females!D4,"")</f>
        <v/>
      </c>
      <c r="F3" s="104" t="str">
        <f>IF(females!D6&gt;0,females!D6,"")</f>
        <v/>
      </c>
      <c r="G3" s="104" t="str">
        <f>IF(females!D7&gt;0,females!D7,"")</f>
        <v/>
      </c>
      <c r="H3" s="104" t="str">
        <f>IF(females!D8&gt;0,females!D8,"")</f>
        <v/>
      </c>
      <c r="I3" s="104" t="str">
        <f>IF(females!D9&gt;0,females!D9,"")</f>
        <v/>
      </c>
      <c r="J3" s="104" t="str">
        <f>IF(females!D10&gt;0,females!D10,"")</f>
        <v/>
      </c>
      <c r="K3" s="105" t="str">
        <f>IF(females!D11&gt;0,females!D11,"")</f>
        <v/>
      </c>
      <c r="L3" s="106" t="str">
        <f>IF(females!D13&gt;0,females!D13,"")</f>
        <v/>
      </c>
      <c r="M3" s="104" t="str">
        <f>IF(females!D14&gt;0,females!D14,"")</f>
        <v/>
      </c>
      <c r="N3" s="104" t="str">
        <f>IF(females!D15&gt;0,females!D15,"")</f>
        <v/>
      </c>
      <c r="O3" s="104" t="str">
        <f>IF(females!D16&gt;0,females!D16,"")</f>
        <v/>
      </c>
      <c r="P3" s="104" t="str">
        <f>IF(females!D17&gt;0,females!D17,"")</f>
        <v/>
      </c>
      <c r="Q3" s="104" t="str">
        <f>IF(females!D18&gt;0,females!D18,"")</f>
        <v/>
      </c>
      <c r="R3" s="104" t="str">
        <f>IF(females!D19&gt;0,females!D19,"")</f>
        <v/>
      </c>
      <c r="S3" s="104" t="str">
        <f>IF(females!D20&gt;0,females!D20,"")</f>
        <v/>
      </c>
      <c r="T3" s="104" t="str">
        <f>IF(females!D21&gt;0,females!D21,"")</f>
        <v/>
      </c>
      <c r="U3" s="104" t="str">
        <f>IF(females!D22&gt;0,females!D22,"")</f>
        <v/>
      </c>
      <c r="V3" s="104" t="str">
        <f>IF(females!D23&gt;0,females!D23,"")</f>
        <v/>
      </c>
      <c r="W3" s="104" t="str">
        <f>IF(females!D24&gt;0,females!D24,"")</f>
        <v/>
      </c>
      <c r="X3" s="104" t="str">
        <f>IF(females!D25&gt;0,females!D25,"")</f>
        <v/>
      </c>
      <c r="Y3" s="104" t="str">
        <f>IF(females!D26&gt;0,females!D26,"")</f>
        <v/>
      </c>
      <c r="Z3" s="104" t="str">
        <f>IF(females!D27&gt;0,females!D27,"")</f>
        <v/>
      </c>
      <c r="AA3" s="104" t="str">
        <f>IF(females!D29&gt;0,females!D29,"")</f>
        <v/>
      </c>
      <c r="AB3" s="104" t="str">
        <f>IF(females!D30&gt;0,females!D30,"")</f>
        <v/>
      </c>
      <c r="AC3" s="105" t="str">
        <f>IF(females!D31&gt;0,females!D31,"")</f>
        <v/>
      </c>
      <c r="AD3" s="104" t="str">
        <f>IF(females!D33&gt;0,females!D33,"")</f>
        <v/>
      </c>
      <c r="AE3" s="104" t="str">
        <f>IF(females!D34&gt;0,females!D34,"")</f>
        <v/>
      </c>
      <c r="AF3" s="105" t="str">
        <f>IF(females!D35&gt;0,females!D35,"")</f>
        <v/>
      </c>
      <c r="AG3" s="104" t="str">
        <f>IF(females!D37&gt;0,females!D37,"")</f>
        <v/>
      </c>
      <c r="AH3" s="104" t="str">
        <f>IF(females!D38&gt;0,females!D38,"")</f>
        <v/>
      </c>
      <c r="AI3" s="105" t="str">
        <f>IF(females!D39&gt;0,females!D39,"")</f>
        <v/>
      </c>
      <c r="AJ3" s="104" t="str">
        <f>IF(females!D41&gt;0,females!D41,"")</f>
        <v/>
      </c>
      <c r="AK3" s="104" t="str">
        <f>IF(females!D42&gt;0,females!D42,"")</f>
        <v/>
      </c>
      <c r="AL3" s="105" t="str">
        <f>IF(females!D43&gt;0,females!D43,"")</f>
        <v/>
      </c>
    </row>
    <row r="4" spans="1:38" ht="14.4" x14ac:dyDescent="0.3">
      <c r="A4" s="96" t="str">
        <f t="shared" si="0"/>
        <v>Genus species</v>
      </c>
      <c r="B4" s="112" t="str">
        <f t="shared" si="0"/>
        <v>Country.sample</v>
      </c>
      <c r="C4" s="95">
        <f>females!F1</f>
        <v>3</v>
      </c>
      <c r="D4" s="100" t="str">
        <f>IF(females!F3&gt;0,females!F3,"")</f>
        <v/>
      </c>
      <c r="E4" s="104" t="str">
        <f>IF(females!F4&gt;0,females!F4,"")</f>
        <v/>
      </c>
      <c r="F4" s="104" t="str">
        <f>IF(females!F6&gt;0,females!F6,"")</f>
        <v/>
      </c>
      <c r="G4" s="104" t="str">
        <f>IF(females!F7&gt;0,females!F7,"")</f>
        <v/>
      </c>
      <c r="H4" s="104" t="str">
        <f>IF(females!F8&gt;0,females!F8,"")</f>
        <v/>
      </c>
      <c r="I4" s="104" t="str">
        <f>IF(females!F9&gt;0,females!F9,"")</f>
        <v/>
      </c>
      <c r="J4" s="104" t="str">
        <f>IF(females!F10&gt;0,females!F10,"")</f>
        <v/>
      </c>
      <c r="K4" s="105" t="str">
        <f>IF(females!F11&gt;0,females!F11,"")</f>
        <v/>
      </c>
      <c r="L4" s="106" t="str">
        <f>IF(females!F13&gt;0,females!F13,"")</f>
        <v/>
      </c>
      <c r="M4" s="104" t="str">
        <f>IF(females!F14&gt;0,females!F14,"")</f>
        <v/>
      </c>
      <c r="N4" s="104" t="str">
        <f>IF(females!F15&gt;0,females!F15,"")</f>
        <v/>
      </c>
      <c r="O4" s="104" t="str">
        <f>IF(females!F16&gt;0,females!F16,"")</f>
        <v/>
      </c>
      <c r="P4" s="104" t="str">
        <f>IF(females!F17&gt;0,females!F17,"")</f>
        <v/>
      </c>
      <c r="Q4" s="104" t="str">
        <f>IF(females!F18&gt;0,females!F18,"")</f>
        <v/>
      </c>
      <c r="R4" s="104" t="str">
        <f>IF(females!F19&gt;0,females!F19,"")</f>
        <v/>
      </c>
      <c r="S4" s="104" t="str">
        <f>IF(females!F20&gt;0,females!F20,"")</f>
        <v/>
      </c>
      <c r="T4" s="104" t="str">
        <f>IF(females!F21&gt;0,females!F21,"")</f>
        <v/>
      </c>
      <c r="U4" s="104" t="str">
        <f>IF(females!F22&gt;0,females!F22,"")</f>
        <v/>
      </c>
      <c r="V4" s="104" t="str">
        <f>IF(females!F23&gt;0,females!F23,"")</f>
        <v/>
      </c>
      <c r="W4" s="104" t="str">
        <f>IF(females!F24&gt;0,females!F24,"")</f>
        <v/>
      </c>
      <c r="X4" s="104" t="str">
        <f>IF(females!F25&gt;0,females!F25,"")</f>
        <v/>
      </c>
      <c r="Y4" s="104" t="str">
        <f>IF(females!F26&gt;0,females!F26,"")</f>
        <v/>
      </c>
      <c r="Z4" s="104" t="str">
        <f>IF(females!F27&gt;0,females!F27,"")</f>
        <v/>
      </c>
      <c r="AA4" s="104" t="str">
        <f>IF(females!F29&gt;0,females!F29,"")</f>
        <v/>
      </c>
      <c r="AB4" s="104" t="str">
        <f>IF(females!F30&gt;0,females!F30,"")</f>
        <v/>
      </c>
      <c r="AC4" s="105" t="str">
        <f>IF(females!F31&gt;0,females!F31,"")</f>
        <v/>
      </c>
      <c r="AD4" s="104" t="str">
        <f>IF(females!F33&gt;0,females!F33,"")</f>
        <v/>
      </c>
      <c r="AE4" s="104" t="str">
        <f>IF(females!F34&gt;0,females!F34,"")</f>
        <v/>
      </c>
      <c r="AF4" s="105" t="str">
        <f>IF(females!F35&gt;0,females!F35,"")</f>
        <v/>
      </c>
      <c r="AG4" s="104" t="str">
        <f>IF(females!F37&gt;0,females!F37,"")</f>
        <v/>
      </c>
      <c r="AH4" s="104" t="str">
        <f>IF(females!F38&gt;0,females!F38,"")</f>
        <v/>
      </c>
      <c r="AI4" s="105" t="str">
        <f>IF(females!F39&gt;0,females!F39,"")</f>
        <v/>
      </c>
      <c r="AJ4" s="104" t="str">
        <f>IF(females!F41&gt;0,females!F41,"")</f>
        <v/>
      </c>
      <c r="AK4" s="104" t="str">
        <f>IF(females!F42&gt;0,females!F42,"")</f>
        <v/>
      </c>
      <c r="AL4" s="105" t="str">
        <f>IF(females!F43&gt;0,females!F43,"")</f>
        <v/>
      </c>
    </row>
    <row r="5" spans="1:38" ht="14.4" x14ac:dyDescent="0.3">
      <c r="A5" s="96" t="str">
        <f t="shared" si="0"/>
        <v>Genus species</v>
      </c>
      <c r="B5" s="112" t="str">
        <f t="shared" si="0"/>
        <v>Country.sample</v>
      </c>
      <c r="C5" s="95">
        <f>females!H1</f>
        <v>4</v>
      </c>
      <c r="D5" s="100" t="str">
        <f>IF(females!H3&gt;0,females!H3,"")</f>
        <v/>
      </c>
      <c r="E5" s="104" t="str">
        <f>IF(females!H4&gt;0,females!H4,"")</f>
        <v/>
      </c>
      <c r="F5" s="104" t="str">
        <f>IF(females!H6&gt;0,females!H6,"")</f>
        <v/>
      </c>
      <c r="G5" s="104" t="str">
        <f>IF(females!H7&gt;0,females!H7,"")</f>
        <v/>
      </c>
      <c r="H5" s="104" t="str">
        <f>IF(females!H8&gt;0,females!H8,"")</f>
        <v/>
      </c>
      <c r="I5" s="104" t="str">
        <f>IF(females!H9&gt;0,females!H9,"")</f>
        <v/>
      </c>
      <c r="J5" s="104" t="str">
        <f>IF(females!H10&gt;0,females!H10,"")</f>
        <v/>
      </c>
      <c r="K5" s="105" t="str">
        <f>IF(females!H11&gt;0,females!H11,"")</f>
        <v/>
      </c>
      <c r="L5" s="106" t="str">
        <f>IF(females!H13&gt;0,females!H13,"")</f>
        <v/>
      </c>
      <c r="M5" s="104" t="str">
        <f>IF(females!H14&gt;0,females!H14,"")</f>
        <v/>
      </c>
      <c r="N5" s="104" t="str">
        <f>IF(females!H15&gt;0,females!H15,"")</f>
        <v/>
      </c>
      <c r="O5" s="104" t="str">
        <f>IF(females!H16&gt;0,females!H16,"")</f>
        <v/>
      </c>
      <c r="P5" s="104" t="str">
        <f>IF(females!H17&gt;0,females!H17,"")</f>
        <v/>
      </c>
      <c r="Q5" s="104" t="str">
        <f>IF(females!H18&gt;0,females!H18,"")</f>
        <v/>
      </c>
      <c r="R5" s="104" t="str">
        <f>IF(females!H19&gt;0,females!H19,"")</f>
        <v/>
      </c>
      <c r="S5" s="104" t="str">
        <f>IF(females!H20&gt;0,females!H20,"")</f>
        <v/>
      </c>
      <c r="T5" s="104" t="str">
        <f>IF(females!H21&gt;0,females!H21,"")</f>
        <v/>
      </c>
      <c r="U5" s="104" t="str">
        <f>IF(females!H22&gt;0,females!H22,"")</f>
        <v/>
      </c>
      <c r="V5" s="104" t="str">
        <f>IF(females!H23&gt;0,females!H23,"")</f>
        <v/>
      </c>
      <c r="W5" s="104" t="str">
        <f>IF(females!H24&gt;0,females!H24,"")</f>
        <v/>
      </c>
      <c r="X5" s="104" t="str">
        <f>IF(females!H25&gt;0,females!H25,"")</f>
        <v/>
      </c>
      <c r="Y5" s="104" t="str">
        <f>IF(females!H26&gt;0,females!H26,"")</f>
        <v/>
      </c>
      <c r="Z5" s="104" t="str">
        <f>IF(females!H27&gt;0,females!H27,"")</f>
        <v/>
      </c>
      <c r="AA5" s="104" t="str">
        <f>IF(females!H29&gt;0,females!H29,"")</f>
        <v/>
      </c>
      <c r="AB5" s="104" t="str">
        <f>IF(females!H30&gt;0,females!H30,"")</f>
        <v/>
      </c>
      <c r="AC5" s="105" t="str">
        <f>IF(females!H31&gt;0,females!H31,"")</f>
        <v/>
      </c>
      <c r="AD5" s="104" t="str">
        <f>IF(females!H33&gt;0,females!H33,"")</f>
        <v/>
      </c>
      <c r="AE5" s="104" t="str">
        <f>IF(females!H34&gt;0,females!H34,"")</f>
        <v/>
      </c>
      <c r="AF5" s="105" t="str">
        <f>IF(females!H35&gt;0,females!H35,"")</f>
        <v/>
      </c>
      <c r="AG5" s="104" t="str">
        <f>IF(females!H37&gt;0,females!H37,"")</f>
        <v/>
      </c>
      <c r="AH5" s="104" t="str">
        <f>IF(females!H38&gt;0,females!H38,"")</f>
        <v/>
      </c>
      <c r="AI5" s="105" t="str">
        <f>IF(females!H39&gt;0,females!H39,"")</f>
        <v/>
      </c>
      <c r="AJ5" s="104" t="str">
        <f>IF(females!H41&gt;0,females!H41,"")</f>
        <v/>
      </c>
      <c r="AK5" s="104" t="str">
        <f>IF(females!H42&gt;0,females!H42,"")</f>
        <v/>
      </c>
      <c r="AL5" s="105" t="str">
        <f>IF(females!H43&gt;0,females!H43,"")</f>
        <v/>
      </c>
    </row>
    <row r="6" spans="1:38" ht="14.4" x14ac:dyDescent="0.3">
      <c r="A6" s="96" t="str">
        <f t="shared" si="0"/>
        <v>Genus species</v>
      </c>
      <c r="B6" s="112" t="str">
        <f t="shared" si="0"/>
        <v>Country.sample</v>
      </c>
      <c r="C6" s="95">
        <f>females!J1</f>
        <v>5</v>
      </c>
      <c r="D6" s="100" t="str">
        <f>IF(females!J3&gt;0,females!J3,"")</f>
        <v/>
      </c>
      <c r="E6" s="104" t="str">
        <f>IF(females!J4&gt;0,females!J4,"")</f>
        <v/>
      </c>
      <c r="F6" s="104" t="str">
        <f>IF(females!J6&gt;0,females!J6,"")</f>
        <v/>
      </c>
      <c r="G6" s="104" t="str">
        <f>IF(females!J7&gt;0,females!J7,"")</f>
        <v/>
      </c>
      <c r="H6" s="104" t="str">
        <f>IF(females!J8&gt;0,females!J8,"")</f>
        <v/>
      </c>
      <c r="I6" s="104" t="str">
        <f>IF(females!J9&gt;0,females!J9,"")</f>
        <v/>
      </c>
      <c r="J6" s="104" t="str">
        <f>IF(females!J10&gt;0,females!J10,"")</f>
        <v/>
      </c>
      <c r="K6" s="105" t="str">
        <f>IF(females!J11&gt;0,females!J11,"")</f>
        <v/>
      </c>
      <c r="L6" s="106" t="str">
        <f>IF(females!J13&gt;0,females!J13,"")</f>
        <v/>
      </c>
      <c r="M6" s="104" t="str">
        <f>IF(females!J14&gt;0,females!J14,"")</f>
        <v/>
      </c>
      <c r="N6" s="104" t="str">
        <f>IF(females!J15&gt;0,females!J15,"")</f>
        <v/>
      </c>
      <c r="O6" s="104" t="str">
        <f>IF(females!J16&gt;0,females!J16,"")</f>
        <v/>
      </c>
      <c r="P6" s="104" t="str">
        <f>IF(females!J17&gt;0,females!J17,"")</f>
        <v/>
      </c>
      <c r="Q6" s="104" t="str">
        <f>IF(females!J18&gt;0,females!J18,"")</f>
        <v/>
      </c>
      <c r="R6" s="104" t="str">
        <f>IF(females!J19&gt;0,females!J19,"")</f>
        <v/>
      </c>
      <c r="S6" s="104" t="str">
        <f>IF(females!J20&gt;0,females!J20,"")</f>
        <v/>
      </c>
      <c r="T6" s="104" t="str">
        <f>IF(females!J21&gt;0,females!J21,"")</f>
        <v/>
      </c>
      <c r="U6" s="104" t="str">
        <f>IF(females!J22&gt;0,females!J22,"")</f>
        <v/>
      </c>
      <c r="V6" s="104" t="str">
        <f>IF(females!J23&gt;0,females!J23,"")</f>
        <v/>
      </c>
      <c r="W6" s="104" t="str">
        <f>IF(females!J24&gt;0,females!J24,"")</f>
        <v/>
      </c>
      <c r="X6" s="104" t="str">
        <f>IF(females!J25&gt;0,females!J25,"")</f>
        <v/>
      </c>
      <c r="Y6" s="104" t="str">
        <f>IF(females!J26&gt;0,females!J26,"")</f>
        <v/>
      </c>
      <c r="Z6" s="104" t="str">
        <f>IF(females!J27&gt;0,females!J27,"")</f>
        <v/>
      </c>
      <c r="AA6" s="104" t="str">
        <f>IF(females!J29&gt;0,females!J29,"")</f>
        <v/>
      </c>
      <c r="AB6" s="104" t="str">
        <f>IF(females!J30&gt;0,females!J30,"")</f>
        <v/>
      </c>
      <c r="AC6" s="105" t="str">
        <f>IF(females!J31&gt;0,females!J31,"")</f>
        <v/>
      </c>
      <c r="AD6" s="104" t="str">
        <f>IF(females!J33&gt;0,females!J33,"")</f>
        <v/>
      </c>
      <c r="AE6" s="104" t="str">
        <f>IF(females!J34&gt;0,females!J34,"")</f>
        <v/>
      </c>
      <c r="AF6" s="105" t="str">
        <f>IF(females!J35&gt;0,females!J35,"")</f>
        <v/>
      </c>
      <c r="AG6" s="104" t="str">
        <f>IF(females!J37&gt;0,females!J37,"")</f>
        <v/>
      </c>
      <c r="AH6" s="104" t="str">
        <f>IF(females!J38&gt;0,females!J38,"")</f>
        <v/>
      </c>
      <c r="AI6" s="105" t="str">
        <f>IF(females!J39&gt;0,females!J39,"")</f>
        <v/>
      </c>
      <c r="AJ6" s="104" t="str">
        <f>IF(females!J41&gt;0,females!J41,"")</f>
        <v/>
      </c>
      <c r="AK6" s="104" t="str">
        <f>IF(females!J42&gt;0,females!J42,"")</f>
        <v/>
      </c>
      <c r="AL6" s="105" t="str">
        <f>IF(females!J43&gt;0,females!J43,"")</f>
        <v/>
      </c>
    </row>
    <row r="7" spans="1:38" ht="14.4" x14ac:dyDescent="0.3">
      <c r="A7" s="96" t="str">
        <f t="shared" si="0"/>
        <v>Genus species</v>
      </c>
      <c r="B7" s="112" t="str">
        <f t="shared" si="0"/>
        <v>Country.sample</v>
      </c>
      <c r="C7" s="95">
        <f>females!L1</f>
        <v>6</v>
      </c>
      <c r="D7" s="100" t="str">
        <f>IF(females!L3&gt;0,females!L3,"")</f>
        <v/>
      </c>
      <c r="E7" s="104" t="str">
        <f>IF(females!L4&gt;0,females!L4,"")</f>
        <v/>
      </c>
      <c r="F7" s="104" t="str">
        <f>IF(females!L6&gt;0,females!L6,"")</f>
        <v/>
      </c>
      <c r="G7" s="104" t="str">
        <f>IF(females!L7&gt;0,females!L7,"")</f>
        <v/>
      </c>
      <c r="H7" s="104" t="str">
        <f>IF(females!L8&gt;0,females!L8,"")</f>
        <v/>
      </c>
      <c r="I7" s="104" t="str">
        <f>IF(females!L9&gt;0,females!L9,"")</f>
        <v/>
      </c>
      <c r="J7" s="104" t="str">
        <f>IF(females!L10&gt;0,females!L10,"")</f>
        <v/>
      </c>
      <c r="K7" s="105" t="str">
        <f>IF(females!L11&gt;0,females!L11,"")</f>
        <v/>
      </c>
      <c r="L7" s="106" t="str">
        <f>IF(females!L13&gt;0,females!L13,"")</f>
        <v/>
      </c>
      <c r="M7" s="104" t="str">
        <f>IF(females!L14&gt;0,females!L14,"")</f>
        <v/>
      </c>
      <c r="N7" s="104" t="str">
        <f>IF(females!L15&gt;0,females!L15,"")</f>
        <v/>
      </c>
      <c r="O7" s="104" t="str">
        <f>IF(females!L16&gt;0,females!L16,"")</f>
        <v/>
      </c>
      <c r="P7" s="104" t="str">
        <f>IF(females!L17&gt;0,females!L17,"")</f>
        <v/>
      </c>
      <c r="Q7" s="104" t="str">
        <f>IF(females!L18&gt;0,females!L18,"")</f>
        <v/>
      </c>
      <c r="R7" s="104" t="str">
        <f>IF(females!L19&gt;0,females!L19,"")</f>
        <v/>
      </c>
      <c r="S7" s="104" t="str">
        <f>IF(females!L20&gt;0,females!L20,"")</f>
        <v/>
      </c>
      <c r="T7" s="104" t="str">
        <f>IF(females!L21&gt;0,females!L21,"")</f>
        <v/>
      </c>
      <c r="U7" s="104" t="str">
        <f>IF(females!L22&gt;0,females!L22,"")</f>
        <v/>
      </c>
      <c r="V7" s="104" t="str">
        <f>IF(females!L23&gt;0,females!L23,"")</f>
        <v/>
      </c>
      <c r="W7" s="104" t="str">
        <f>IF(females!L24&gt;0,females!L24,"")</f>
        <v/>
      </c>
      <c r="X7" s="104" t="str">
        <f>IF(females!L25&gt;0,females!L25,"")</f>
        <v/>
      </c>
      <c r="Y7" s="104" t="str">
        <f>IF(females!L26&gt;0,females!L26,"")</f>
        <v/>
      </c>
      <c r="Z7" s="104" t="str">
        <f>IF(females!L27&gt;0,females!L27,"")</f>
        <v/>
      </c>
      <c r="AA7" s="104" t="str">
        <f>IF(females!L29&gt;0,females!L29,"")</f>
        <v/>
      </c>
      <c r="AB7" s="104" t="str">
        <f>IF(females!L30&gt;0,females!L30,"")</f>
        <v/>
      </c>
      <c r="AC7" s="105" t="str">
        <f>IF(females!L31&gt;0,females!L31,"")</f>
        <v/>
      </c>
      <c r="AD7" s="104" t="str">
        <f>IF(females!L33&gt;0,females!L33,"")</f>
        <v/>
      </c>
      <c r="AE7" s="104" t="str">
        <f>IF(females!L34&gt;0,females!L34,"")</f>
        <v/>
      </c>
      <c r="AF7" s="105" t="str">
        <f>IF(females!L35&gt;0,females!L35,"")</f>
        <v/>
      </c>
      <c r="AG7" s="104" t="str">
        <f>IF(females!L37&gt;0,females!L37,"")</f>
        <v/>
      </c>
      <c r="AH7" s="104" t="str">
        <f>IF(females!L38&gt;0,females!L38,"")</f>
        <v/>
      </c>
      <c r="AI7" s="105" t="str">
        <f>IF(females!L39&gt;0,females!L39,"")</f>
        <v/>
      </c>
      <c r="AJ7" s="104" t="str">
        <f>IF(females!L41&gt;0,females!L41,"")</f>
        <v/>
      </c>
      <c r="AK7" s="104" t="str">
        <f>IF(females!L42&gt;0,females!L42,"")</f>
        <v/>
      </c>
      <c r="AL7" s="105" t="str">
        <f>IF(females!L43&gt;0,females!L43,"")</f>
        <v/>
      </c>
    </row>
    <row r="8" spans="1:38" ht="14.4" x14ac:dyDescent="0.3">
      <c r="A8" s="96" t="str">
        <f t="shared" si="0"/>
        <v>Genus species</v>
      </c>
      <c r="B8" s="112" t="str">
        <f t="shared" si="0"/>
        <v>Country.sample</v>
      </c>
      <c r="C8" s="95">
        <f>females!N1</f>
        <v>7</v>
      </c>
      <c r="D8" s="100" t="str">
        <f>IF(females!N3&gt;0,females!N3,"")</f>
        <v/>
      </c>
      <c r="E8" s="104" t="str">
        <f>IF(females!N4&gt;0,females!N4,"")</f>
        <v/>
      </c>
      <c r="F8" s="104" t="str">
        <f>IF(females!N6&gt;0,females!N6,"")</f>
        <v/>
      </c>
      <c r="G8" s="104" t="str">
        <f>IF(females!N7&gt;0,females!N7,"")</f>
        <v/>
      </c>
      <c r="H8" s="104" t="str">
        <f>IF(females!N8&gt;0,females!N8,"")</f>
        <v/>
      </c>
      <c r="I8" s="104" t="str">
        <f>IF(females!N9&gt;0,females!N9,"")</f>
        <v/>
      </c>
      <c r="J8" s="104" t="str">
        <f>IF(females!N10&gt;0,females!N10,"")</f>
        <v/>
      </c>
      <c r="K8" s="105" t="str">
        <f>IF(females!N11&gt;0,females!N11,"")</f>
        <v/>
      </c>
      <c r="L8" s="106" t="str">
        <f>IF(females!N13&gt;0,females!N13,"")</f>
        <v/>
      </c>
      <c r="M8" s="104" t="str">
        <f>IF(females!N14&gt;0,females!N14,"")</f>
        <v/>
      </c>
      <c r="N8" s="104" t="str">
        <f>IF(females!N15&gt;0,females!N15,"")</f>
        <v/>
      </c>
      <c r="O8" s="104" t="str">
        <f>IF(females!N16&gt;0,females!N16,"")</f>
        <v/>
      </c>
      <c r="P8" s="104" t="str">
        <f>IF(females!N17&gt;0,females!N17,"")</f>
        <v/>
      </c>
      <c r="Q8" s="104" t="str">
        <f>IF(females!N18&gt;0,females!N18,"")</f>
        <v/>
      </c>
      <c r="R8" s="104" t="str">
        <f>IF(females!N19&gt;0,females!N19,"")</f>
        <v/>
      </c>
      <c r="S8" s="104" t="str">
        <f>IF(females!N20&gt;0,females!N20,"")</f>
        <v/>
      </c>
      <c r="T8" s="104" t="str">
        <f>IF(females!N21&gt;0,females!N21,"")</f>
        <v/>
      </c>
      <c r="U8" s="104" t="str">
        <f>IF(females!N22&gt;0,females!N22,"")</f>
        <v/>
      </c>
      <c r="V8" s="104" t="str">
        <f>IF(females!N23&gt;0,females!N23,"")</f>
        <v/>
      </c>
      <c r="W8" s="104" t="str">
        <f>IF(females!N24&gt;0,females!N24,"")</f>
        <v/>
      </c>
      <c r="X8" s="104" t="str">
        <f>IF(females!N25&gt;0,females!N25,"")</f>
        <v/>
      </c>
      <c r="Y8" s="104" t="str">
        <f>IF(females!N26&gt;0,females!N26,"")</f>
        <v/>
      </c>
      <c r="Z8" s="104" t="str">
        <f>IF(females!N27&gt;0,females!N27,"")</f>
        <v/>
      </c>
      <c r="AA8" s="104" t="str">
        <f>IF(females!N29&gt;0,females!N29,"")</f>
        <v/>
      </c>
      <c r="AB8" s="104" t="str">
        <f>IF(females!N30&gt;0,females!N30,"")</f>
        <v/>
      </c>
      <c r="AC8" s="105" t="str">
        <f>IF(females!N31&gt;0,females!N31,"")</f>
        <v/>
      </c>
      <c r="AD8" s="104" t="str">
        <f>IF(females!N33&gt;0,females!N33,"")</f>
        <v/>
      </c>
      <c r="AE8" s="104" t="str">
        <f>IF(females!N34&gt;0,females!N34,"")</f>
        <v/>
      </c>
      <c r="AF8" s="105" t="str">
        <f>IF(females!N35&gt;0,females!N35,"")</f>
        <v/>
      </c>
      <c r="AG8" s="104" t="str">
        <f>IF(females!N37&gt;0,females!N37,"")</f>
        <v/>
      </c>
      <c r="AH8" s="104" t="str">
        <f>IF(females!N38&gt;0,females!N38,"")</f>
        <v/>
      </c>
      <c r="AI8" s="105" t="str">
        <f>IF(females!N39&gt;0,females!N39,"")</f>
        <v/>
      </c>
      <c r="AJ8" s="104" t="str">
        <f>IF(females!N41&gt;0,females!N41,"")</f>
        <v/>
      </c>
      <c r="AK8" s="104" t="str">
        <f>IF(females!N42&gt;0,females!N42,"")</f>
        <v/>
      </c>
      <c r="AL8" s="105" t="str">
        <f>IF(females!N43&gt;0,females!N43,"")</f>
        <v/>
      </c>
    </row>
    <row r="9" spans="1:38" ht="14.4" x14ac:dyDescent="0.3">
      <c r="A9" s="96" t="str">
        <f t="shared" si="0"/>
        <v>Genus species</v>
      </c>
      <c r="B9" s="112" t="str">
        <f t="shared" si="0"/>
        <v>Country.sample</v>
      </c>
      <c r="C9" s="95">
        <f>females!P1</f>
        <v>8</v>
      </c>
      <c r="D9" s="100" t="str">
        <f>IF(females!P3&gt;0,females!P3,"")</f>
        <v/>
      </c>
      <c r="E9" s="104" t="str">
        <f>IF(females!P4&gt;0,females!P4,"")</f>
        <v/>
      </c>
      <c r="F9" s="104" t="str">
        <f>IF(females!P6&gt;0,females!P6,"")</f>
        <v/>
      </c>
      <c r="G9" s="104" t="str">
        <f>IF(females!P7&gt;0,females!P7,"")</f>
        <v/>
      </c>
      <c r="H9" s="104" t="str">
        <f>IF(females!P8&gt;0,females!P8,"")</f>
        <v/>
      </c>
      <c r="I9" s="104" t="str">
        <f>IF(females!P9&gt;0,females!P9,"")</f>
        <v/>
      </c>
      <c r="J9" s="104" t="str">
        <f>IF(females!P10&gt;0,females!P10,"")</f>
        <v/>
      </c>
      <c r="K9" s="105" t="str">
        <f>IF(females!P11&gt;0,females!P11,"")</f>
        <v/>
      </c>
      <c r="L9" s="106" t="str">
        <f>IF(females!P13&gt;0,females!P13,"")</f>
        <v/>
      </c>
      <c r="M9" s="104" t="str">
        <f>IF(females!P14&gt;0,females!P14,"")</f>
        <v/>
      </c>
      <c r="N9" s="104" t="str">
        <f>IF(females!P15&gt;0,females!P15,"")</f>
        <v/>
      </c>
      <c r="O9" s="104" t="str">
        <f>IF(females!P16&gt;0,females!P16,"")</f>
        <v/>
      </c>
      <c r="P9" s="104" t="str">
        <f>IF(females!P17&gt;0,females!P17,"")</f>
        <v/>
      </c>
      <c r="Q9" s="104" t="str">
        <f>IF(females!P18&gt;0,females!P18,"")</f>
        <v/>
      </c>
      <c r="R9" s="104" t="str">
        <f>IF(females!P19&gt;0,females!P19,"")</f>
        <v/>
      </c>
      <c r="S9" s="104" t="str">
        <f>IF(females!P20&gt;0,females!P20,"")</f>
        <v/>
      </c>
      <c r="T9" s="104" t="str">
        <f>IF(females!P21&gt;0,females!P21,"")</f>
        <v/>
      </c>
      <c r="U9" s="104" t="str">
        <f>IF(females!P22&gt;0,females!P22,"")</f>
        <v/>
      </c>
      <c r="V9" s="104" t="str">
        <f>IF(females!P23&gt;0,females!P23,"")</f>
        <v/>
      </c>
      <c r="W9" s="104" t="str">
        <f>IF(females!P24&gt;0,females!P24,"")</f>
        <v/>
      </c>
      <c r="X9" s="104" t="str">
        <f>IF(females!P25&gt;0,females!P25,"")</f>
        <v/>
      </c>
      <c r="Y9" s="104" t="str">
        <f>IF(females!P26&gt;0,females!P26,"")</f>
        <v/>
      </c>
      <c r="Z9" s="104" t="str">
        <f>IF(females!P27&gt;0,females!P27,"")</f>
        <v/>
      </c>
      <c r="AA9" s="104" t="str">
        <f>IF(females!P29&gt;0,females!P29,"")</f>
        <v/>
      </c>
      <c r="AB9" s="104" t="str">
        <f>IF(females!P30&gt;0,females!P30,"")</f>
        <v/>
      </c>
      <c r="AC9" s="105" t="str">
        <f>IF(females!P31&gt;0,females!P31,"")</f>
        <v/>
      </c>
      <c r="AD9" s="104" t="str">
        <f>IF(females!P33&gt;0,females!P33,"")</f>
        <v/>
      </c>
      <c r="AE9" s="104" t="str">
        <f>IF(females!P34&gt;0,females!P34,"")</f>
        <v/>
      </c>
      <c r="AF9" s="105" t="str">
        <f>IF(females!P35&gt;0,females!P35,"")</f>
        <v/>
      </c>
      <c r="AG9" s="104" t="str">
        <f>IF(females!P37&gt;0,females!P37,"")</f>
        <v/>
      </c>
      <c r="AH9" s="104" t="str">
        <f>IF(females!P38&gt;0,females!P38,"")</f>
        <v/>
      </c>
      <c r="AI9" s="105" t="str">
        <f>IF(females!P39&gt;0,females!P39,"")</f>
        <v/>
      </c>
      <c r="AJ9" s="104" t="str">
        <f>IF(females!P41&gt;0,females!P41,"")</f>
        <v/>
      </c>
      <c r="AK9" s="104" t="str">
        <f>IF(females!P42&gt;0,females!P42,"")</f>
        <v/>
      </c>
      <c r="AL9" s="105" t="str">
        <f>IF(females!P43&gt;0,females!P43,"")</f>
        <v/>
      </c>
    </row>
    <row r="10" spans="1:38" ht="14.4" x14ac:dyDescent="0.3">
      <c r="A10" s="96" t="str">
        <f t="shared" si="0"/>
        <v>Genus species</v>
      </c>
      <c r="B10" s="112" t="str">
        <f t="shared" si="0"/>
        <v>Country.sample</v>
      </c>
      <c r="C10" s="95">
        <f>females!R1</f>
        <v>9</v>
      </c>
      <c r="D10" s="100" t="str">
        <f>IF(females!R3&gt;0,females!R3,"")</f>
        <v/>
      </c>
      <c r="E10" s="104" t="str">
        <f>IF(females!R4&gt;0,females!R4,"")</f>
        <v/>
      </c>
      <c r="F10" s="104" t="str">
        <f>IF(females!R6&gt;0,females!R6,"")</f>
        <v/>
      </c>
      <c r="G10" s="104" t="str">
        <f>IF(females!R7&gt;0,females!R7,"")</f>
        <v/>
      </c>
      <c r="H10" s="104" t="str">
        <f>IF(females!R8&gt;0,females!R8,"")</f>
        <v/>
      </c>
      <c r="I10" s="104" t="str">
        <f>IF(females!R9&gt;0,females!R9,"")</f>
        <v/>
      </c>
      <c r="J10" s="104" t="str">
        <f>IF(females!R10&gt;0,females!R10,"")</f>
        <v/>
      </c>
      <c r="K10" s="105" t="str">
        <f>IF(females!R11&gt;0,females!R11,"")</f>
        <v/>
      </c>
      <c r="L10" s="106" t="str">
        <f>IF(females!R13&gt;0,females!R13,"")</f>
        <v/>
      </c>
      <c r="M10" s="104" t="str">
        <f>IF(females!R14&gt;0,females!R14,"")</f>
        <v/>
      </c>
      <c r="N10" s="104" t="str">
        <f>IF(females!R15&gt;0,females!R15,"")</f>
        <v/>
      </c>
      <c r="O10" s="104" t="str">
        <f>IF(females!R16&gt;0,females!R16,"")</f>
        <v/>
      </c>
      <c r="P10" s="104" t="str">
        <f>IF(females!R17&gt;0,females!R17,"")</f>
        <v/>
      </c>
      <c r="Q10" s="104" t="str">
        <f>IF(females!R18&gt;0,females!R18,"")</f>
        <v/>
      </c>
      <c r="R10" s="104" t="str">
        <f>IF(females!R19&gt;0,females!R19,"")</f>
        <v/>
      </c>
      <c r="S10" s="104" t="str">
        <f>IF(females!R20&gt;0,females!R20,"")</f>
        <v/>
      </c>
      <c r="T10" s="104" t="str">
        <f>IF(females!R21&gt;0,females!R21,"")</f>
        <v/>
      </c>
      <c r="U10" s="104" t="str">
        <f>IF(females!R22&gt;0,females!R22,"")</f>
        <v/>
      </c>
      <c r="V10" s="104" t="str">
        <f>IF(females!R23&gt;0,females!R23,"")</f>
        <v/>
      </c>
      <c r="W10" s="104" t="str">
        <f>IF(females!R24&gt;0,females!R24,"")</f>
        <v/>
      </c>
      <c r="X10" s="104" t="str">
        <f>IF(females!R25&gt;0,females!R25,"")</f>
        <v/>
      </c>
      <c r="Y10" s="104" t="str">
        <f>IF(females!R26&gt;0,females!R26,"")</f>
        <v/>
      </c>
      <c r="Z10" s="104" t="str">
        <f>IF(females!R27&gt;0,females!R27,"")</f>
        <v/>
      </c>
      <c r="AA10" s="104" t="str">
        <f>IF(females!R29&gt;0,females!R29,"")</f>
        <v/>
      </c>
      <c r="AB10" s="104" t="str">
        <f>IF(females!R30&gt;0,females!R30,"")</f>
        <v/>
      </c>
      <c r="AC10" s="105" t="str">
        <f>IF(females!R31&gt;0,females!R31,"")</f>
        <v/>
      </c>
      <c r="AD10" s="104" t="str">
        <f>IF(females!R33&gt;0,females!R33,"")</f>
        <v/>
      </c>
      <c r="AE10" s="104" t="str">
        <f>IF(females!R34&gt;0,females!R34,"")</f>
        <v/>
      </c>
      <c r="AF10" s="105" t="str">
        <f>IF(females!R35&gt;0,females!R35,"")</f>
        <v/>
      </c>
      <c r="AG10" s="104" t="str">
        <f>IF(females!R37&gt;0,females!R37,"")</f>
        <v/>
      </c>
      <c r="AH10" s="104" t="str">
        <f>IF(females!R38&gt;0,females!R38,"")</f>
        <v/>
      </c>
      <c r="AI10" s="105" t="str">
        <f>IF(females!R39&gt;0,females!R39,"")</f>
        <v/>
      </c>
      <c r="AJ10" s="104" t="str">
        <f>IF(females!R41&gt;0,females!R41,"")</f>
        <v/>
      </c>
      <c r="AK10" s="104" t="str">
        <f>IF(females!R42&gt;0,females!R42,"")</f>
        <v/>
      </c>
      <c r="AL10" s="105" t="str">
        <f>IF(females!R43&gt;0,females!R43,"")</f>
        <v/>
      </c>
    </row>
    <row r="11" spans="1:38" ht="14.4" x14ac:dyDescent="0.3">
      <c r="A11" s="96" t="str">
        <f t="shared" si="0"/>
        <v>Genus species</v>
      </c>
      <c r="B11" s="112" t="str">
        <f t="shared" si="0"/>
        <v>Country.sample</v>
      </c>
      <c r="C11" s="95">
        <f>females!T1</f>
        <v>10</v>
      </c>
      <c r="D11" s="100" t="str">
        <f>IF(females!T3&gt;0,females!T3,"")</f>
        <v/>
      </c>
      <c r="E11" s="104" t="str">
        <f>IF(females!T4&gt;0,females!T4,"")</f>
        <v/>
      </c>
      <c r="F11" s="104" t="str">
        <f>IF(females!T6&gt;0,females!T6,"")</f>
        <v/>
      </c>
      <c r="G11" s="104" t="str">
        <f>IF(females!T7&gt;0,females!T7,"")</f>
        <v/>
      </c>
      <c r="H11" s="104" t="str">
        <f>IF(females!T8&gt;0,females!T8,"")</f>
        <v/>
      </c>
      <c r="I11" s="104" t="str">
        <f>IF(females!T9&gt;0,females!T9,"")</f>
        <v/>
      </c>
      <c r="J11" s="104" t="str">
        <f>IF(females!T10&gt;0,females!T10,"")</f>
        <v/>
      </c>
      <c r="K11" s="105" t="str">
        <f>IF(females!T11&gt;0,females!T11,"")</f>
        <v/>
      </c>
      <c r="L11" s="106" t="str">
        <f>IF(females!T13&gt;0,females!T13,"")</f>
        <v/>
      </c>
      <c r="M11" s="104" t="str">
        <f>IF(females!T14&gt;0,females!T14,"")</f>
        <v/>
      </c>
      <c r="N11" s="104" t="str">
        <f>IF(females!T15&gt;0,females!T15,"")</f>
        <v/>
      </c>
      <c r="O11" s="104" t="str">
        <f>IF(females!T16&gt;0,females!T16,"")</f>
        <v/>
      </c>
      <c r="P11" s="104" t="str">
        <f>IF(females!T17&gt;0,females!T17,"")</f>
        <v/>
      </c>
      <c r="Q11" s="104" t="str">
        <f>IF(females!T18&gt;0,females!T18,"")</f>
        <v/>
      </c>
      <c r="R11" s="104" t="str">
        <f>IF(females!T19&gt;0,females!T19,"")</f>
        <v/>
      </c>
      <c r="S11" s="104" t="str">
        <f>IF(females!T20&gt;0,females!T20,"")</f>
        <v/>
      </c>
      <c r="T11" s="104" t="str">
        <f>IF(females!T21&gt;0,females!T21,"")</f>
        <v/>
      </c>
      <c r="U11" s="104" t="str">
        <f>IF(females!T22&gt;0,females!T22,"")</f>
        <v/>
      </c>
      <c r="V11" s="104" t="str">
        <f>IF(females!T23&gt;0,females!T23,"")</f>
        <v/>
      </c>
      <c r="W11" s="104" t="str">
        <f>IF(females!T24&gt;0,females!T24,"")</f>
        <v/>
      </c>
      <c r="X11" s="104" t="str">
        <f>IF(females!T25&gt;0,females!T25,"")</f>
        <v/>
      </c>
      <c r="Y11" s="104" t="str">
        <f>IF(females!T26&gt;0,females!T26,"")</f>
        <v/>
      </c>
      <c r="Z11" s="104" t="str">
        <f>IF(females!T27&gt;0,females!T27,"")</f>
        <v/>
      </c>
      <c r="AA11" s="104" t="str">
        <f>IF(females!T29&gt;0,females!T29,"")</f>
        <v/>
      </c>
      <c r="AB11" s="104" t="str">
        <f>IF(females!T30&gt;0,females!T30,"")</f>
        <v/>
      </c>
      <c r="AC11" s="105" t="str">
        <f>IF(females!T31&gt;0,females!T31,"")</f>
        <v/>
      </c>
      <c r="AD11" s="104" t="str">
        <f>IF(females!T33&gt;0,females!T33,"")</f>
        <v/>
      </c>
      <c r="AE11" s="104" t="str">
        <f>IF(females!T34&gt;0,females!T34,"")</f>
        <v/>
      </c>
      <c r="AF11" s="105" t="str">
        <f>IF(females!T35&gt;0,females!T35,"")</f>
        <v/>
      </c>
      <c r="AG11" s="104" t="str">
        <f>IF(females!T37&gt;0,females!T37,"")</f>
        <v/>
      </c>
      <c r="AH11" s="104" t="str">
        <f>IF(females!T38&gt;0,females!T38,"")</f>
        <v/>
      </c>
      <c r="AI11" s="105" t="str">
        <f>IF(females!T39&gt;0,females!T39,"")</f>
        <v/>
      </c>
      <c r="AJ11" s="104" t="str">
        <f>IF(females!T41&gt;0,females!T41,"")</f>
        <v/>
      </c>
      <c r="AK11" s="104" t="str">
        <f>IF(females!T42&gt;0,females!T42,"")</f>
        <v/>
      </c>
      <c r="AL11" s="105" t="str">
        <f>IF(females!T43&gt;0,females!T43,"")</f>
        <v/>
      </c>
    </row>
    <row r="12" spans="1:38" ht="14.4" x14ac:dyDescent="0.3">
      <c r="A12" s="96" t="str">
        <f t="shared" si="0"/>
        <v>Genus species</v>
      </c>
      <c r="B12" s="112" t="str">
        <f t="shared" si="0"/>
        <v>Country.sample</v>
      </c>
      <c r="C12" s="95">
        <f>females!V1</f>
        <v>11</v>
      </c>
      <c r="D12" s="100" t="str">
        <f>IF(females!V3&gt;0,females!V3,"")</f>
        <v/>
      </c>
      <c r="E12" s="104" t="str">
        <f>IF(females!V4&gt;0,females!V4,"")</f>
        <v/>
      </c>
      <c r="F12" s="104" t="str">
        <f>IF(females!V6&gt;0,females!V6,"")</f>
        <v/>
      </c>
      <c r="G12" s="104" t="str">
        <f>IF(females!V7&gt;0,females!V7,"")</f>
        <v/>
      </c>
      <c r="H12" s="104" t="str">
        <f>IF(females!V8&gt;0,females!V8,"")</f>
        <v/>
      </c>
      <c r="I12" s="104" t="str">
        <f>IF(females!V9&gt;0,females!V9,"")</f>
        <v/>
      </c>
      <c r="J12" s="104" t="str">
        <f>IF(females!V10&gt;0,females!V10,"")</f>
        <v/>
      </c>
      <c r="K12" s="105" t="str">
        <f>IF(females!V11&gt;0,females!V11,"")</f>
        <v/>
      </c>
      <c r="L12" s="106" t="str">
        <f>IF(females!V13&gt;0,females!V13,"")</f>
        <v/>
      </c>
      <c r="M12" s="104" t="str">
        <f>IF(females!V14&gt;0,females!V14,"")</f>
        <v/>
      </c>
      <c r="N12" s="104" t="str">
        <f>IF(females!V15&gt;0,females!V15,"")</f>
        <v/>
      </c>
      <c r="O12" s="104" t="str">
        <f>IF(females!V16&gt;0,females!V16,"")</f>
        <v/>
      </c>
      <c r="P12" s="104" t="str">
        <f>IF(females!V17&gt;0,females!V17,"")</f>
        <v/>
      </c>
      <c r="Q12" s="104" t="str">
        <f>IF(females!V18&gt;0,females!V18,"")</f>
        <v/>
      </c>
      <c r="R12" s="104" t="str">
        <f>IF(females!V19&gt;0,females!V19,"")</f>
        <v/>
      </c>
      <c r="S12" s="104" t="str">
        <f>IF(females!V20&gt;0,females!V20,"")</f>
        <v/>
      </c>
      <c r="T12" s="104" t="str">
        <f>IF(females!V21&gt;0,females!V21,"")</f>
        <v/>
      </c>
      <c r="U12" s="104" t="str">
        <f>IF(females!V22&gt;0,females!V22,"")</f>
        <v/>
      </c>
      <c r="V12" s="104" t="str">
        <f>IF(females!V23&gt;0,females!V23,"")</f>
        <v/>
      </c>
      <c r="W12" s="104" t="str">
        <f>IF(females!V24&gt;0,females!V24,"")</f>
        <v/>
      </c>
      <c r="X12" s="104" t="str">
        <f>IF(females!V25&gt;0,females!V25,"")</f>
        <v/>
      </c>
      <c r="Y12" s="104" t="str">
        <f>IF(females!V26&gt;0,females!V26,"")</f>
        <v/>
      </c>
      <c r="Z12" s="104" t="str">
        <f>IF(females!V27&gt;0,females!V27,"")</f>
        <v/>
      </c>
      <c r="AA12" s="104" t="str">
        <f>IF(females!V29&gt;0,females!V29,"")</f>
        <v/>
      </c>
      <c r="AB12" s="104" t="str">
        <f>IF(females!V30&gt;0,females!V30,"")</f>
        <v/>
      </c>
      <c r="AC12" s="105" t="str">
        <f>IF(females!V31&gt;0,females!V31,"")</f>
        <v/>
      </c>
      <c r="AD12" s="104" t="str">
        <f>IF(females!V33&gt;0,females!V33,"")</f>
        <v/>
      </c>
      <c r="AE12" s="104" t="str">
        <f>IF(females!V34&gt;0,females!V34,"")</f>
        <v/>
      </c>
      <c r="AF12" s="105" t="str">
        <f>IF(females!V35&gt;0,females!V35,"")</f>
        <v/>
      </c>
      <c r="AG12" s="104" t="str">
        <f>IF(females!V37&gt;0,females!V37,"")</f>
        <v/>
      </c>
      <c r="AH12" s="104" t="str">
        <f>IF(females!V38&gt;0,females!V38,"")</f>
        <v/>
      </c>
      <c r="AI12" s="105" t="str">
        <f>IF(females!V39&gt;0,females!V39,"")</f>
        <v/>
      </c>
      <c r="AJ12" s="104" t="str">
        <f>IF(females!V41&gt;0,females!V41,"")</f>
        <v/>
      </c>
      <c r="AK12" s="104" t="str">
        <f>IF(females!V42&gt;0,females!V42,"")</f>
        <v/>
      </c>
      <c r="AL12" s="105" t="str">
        <f>IF(females!V43&gt;0,females!V43,"")</f>
        <v/>
      </c>
    </row>
    <row r="13" spans="1:38" ht="14.4" x14ac:dyDescent="0.3">
      <c r="A13" s="96" t="str">
        <f t="shared" si="0"/>
        <v>Genus species</v>
      </c>
      <c r="B13" s="112" t="str">
        <f t="shared" si="0"/>
        <v>Country.sample</v>
      </c>
      <c r="C13" s="99">
        <f>females!X1</f>
        <v>12</v>
      </c>
      <c r="D13" s="100" t="str">
        <f>IF(females!X3&gt;0,females!X3,"")</f>
        <v/>
      </c>
      <c r="E13" s="104" t="str">
        <f>IF(females!X4&gt;0,females!X4,"")</f>
        <v/>
      </c>
      <c r="F13" s="104" t="str">
        <f>IF(females!X6&gt;0,females!X6,"")</f>
        <v/>
      </c>
      <c r="G13" s="104" t="str">
        <f>IF(females!X7&gt;0,females!X7,"")</f>
        <v/>
      </c>
      <c r="H13" s="104" t="str">
        <f>IF(females!X8&gt;0,females!X8,"")</f>
        <v/>
      </c>
      <c r="I13" s="104" t="str">
        <f>IF(females!X9&gt;0,females!X9,"")</f>
        <v/>
      </c>
      <c r="J13" s="104" t="str">
        <f>IF(females!X10&gt;0,females!X10,"")</f>
        <v/>
      </c>
      <c r="K13" s="105" t="str">
        <f>IF(females!X11&gt;0,females!X11,"")</f>
        <v/>
      </c>
      <c r="L13" s="106" t="str">
        <f>IF(females!X13&gt;0,females!X13,"")</f>
        <v/>
      </c>
      <c r="M13" s="104" t="str">
        <f>IF(females!X14&gt;0,females!X14,"")</f>
        <v/>
      </c>
      <c r="N13" s="104" t="str">
        <f>IF(females!X15&gt;0,females!X15,"")</f>
        <v/>
      </c>
      <c r="O13" s="104" t="str">
        <f>IF(females!X16&gt;0,females!X16,"")</f>
        <v/>
      </c>
      <c r="P13" s="104" t="str">
        <f>IF(females!X17&gt;0,females!X17,"")</f>
        <v/>
      </c>
      <c r="Q13" s="104" t="str">
        <f>IF(females!X18&gt;0,females!X18,"")</f>
        <v/>
      </c>
      <c r="R13" s="104" t="str">
        <f>IF(females!X19&gt;0,females!X19,"")</f>
        <v/>
      </c>
      <c r="S13" s="104" t="str">
        <f>IF(females!X20&gt;0,females!X20,"")</f>
        <v/>
      </c>
      <c r="T13" s="104" t="str">
        <f>IF(females!X21&gt;0,females!X21,"")</f>
        <v/>
      </c>
      <c r="U13" s="104" t="str">
        <f>IF(females!X22&gt;0,females!X22,"")</f>
        <v/>
      </c>
      <c r="V13" s="104" t="str">
        <f>IF(females!X23&gt;0,females!X23,"")</f>
        <v/>
      </c>
      <c r="W13" s="104" t="str">
        <f>IF(females!X24&gt;0,females!X24,"")</f>
        <v/>
      </c>
      <c r="X13" s="104" t="str">
        <f>IF(females!X25&gt;0,females!X25,"")</f>
        <v/>
      </c>
      <c r="Y13" s="104" t="str">
        <f>IF(females!X26&gt;0,females!X26,"")</f>
        <v/>
      </c>
      <c r="Z13" s="104" t="str">
        <f>IF(females!X27&gt;0,females!X27,"")</f>
        <v/>
      </c>
      <c r="AA13" s="104" t="str">
        <f>IF(females!X29&gt;0,females!X29,"")</f>
        <v/>
      </c>
      <c r="AB13" s="104" t="str">
        <f>IF(females!X30&gt;0,females!X30,"")</f>
        <v/>
      </c>
      <c r="AC13" s="105" t="str">
        <f>IF(females!X31&gt;0,females!X31,"")</f>
        <v/>
      </c>
      <c r="AD13" s="104" t="str">
        <f>IF(females!X33&gt;0,females!X33,"")</f>
        <v/>
      </c>
      <c r="AE13" s="104" t="str">
        <f>IF(females!X34&gt;0,females!X34,"")</f>
        <v/>
      </c>
      <c r="AF13" s="105" t="str">
        <f>IF(females!X35&gt;0,females!X35,"")</f>
        <v/>
      </c>
      <c r="AG13" s="104" t="str">
        <f>IF(females!X37&gt;0,females!X37,"")</f>
        <v/>
      </c>
      <c r="AH13" s="104" t="str">
        <f>IF(females!X38&gt;0,females!X38,"")</f>
        <v/>
      </c>
      <c r="AI13" s="105" t="str">
        <f>IF(females!X39&gt;0,females!X39,"")</f>
        <v/>
      </c>
      <c r="AJ13" s="104" t="str">
        <f>IF(females!X41&gt;0,females!X41,"")</f>
        <v/>
      </c>
      <c r="AK13" s="104" t="str">
        <f>IF(females!X42&gt;0,females!X42,"")</f>
        <v/>
      </c>
      <c r="AL13" s="105" t="str">
        <f>IF(females!X43&gt;0,females!X43,"")</f>
        <v/>
      </c>
    </row>
    <row r="14" spans="1:38" ht="14.4" x14ac:dyDescent="0.3">
      <c r="A14" s="96" t="str">
        <f t="shared" si="0"/>
        <v>Genus species</v>
      </c>
      <c r="B14" s="112" t="str">
        <f t="shared" si="0"/>
        <v>Country.sample</v>
      </c>
      <c r="C14" s="99">
        <f>females!Z1</f>
        <v>13</v>
      </c>
      <c r="D14" s="100" t="str">
        <f>IF(females!Z3&gt;0,females!Z3,"")</f>
        <v/>
      </c>
      <c r="E14" s="104" t="str">
        <f>IF(females!Z4&gt;0,females!Z4,"")</f>
        <v/>
      </c>
      <c r="F14" s="104" t="str">
        <f>IF(females!Z6&gt;0,females!Z6,"")</f>
        <v/>
      </c>
      <c r="G14" s="104" t="str">
        <f>IF(females!Z7&gt;0,females!Z7,"")</f>
        <v/>
      </c>
      <c r="H14" s="104" t="str">
        <f>IF(females!Z8&gt;0,females!Z8,"")</f>
        <v/>
      </c>
      <c r="I14" s="104" t="str">
        <f>IF(females!Z9&gt;0,females!Z9,"")</f>
        <v/>
      </c>
      <c r="J14" s="104" t="str">
        <f>IF(females!Z10&gt;0,females!Z10,"")</f>
        <v/>
      </c>
      <c r="K14" s="105" t="str">
        <f>IF(females!Z11&gt;0,females!Z11,"")</f>
        <v/>
      </c>
      <c r="L14" s="106" t="str">
        <f>IF(females!Z13&gt;0,females!Z13,"")</f>
        <v/>
      </c>
      <c r="M14" s="104" t="str">
        <f>IF(females!Z14&gt;0,females!Z14,"")</f>
        <v/>
      </c>
      <c r="N14" s="104" t="str">
        <f>IF(females!Z15&gt;0,females!Z15,"")</f>
        <v/>
      </c>
      <c r="O14" s="104" t="str">
        <f>IF(females!Z16&gt;0,females!Z16,"")</f>
        <v/>
      </c>
      <c r="P14" s="104" t="str">
        <f>IF(females!Z17&gt;0,females!Z17,"")</f>
        <v/>
      </c>
      <c r="Q14" s="104" t="str">
        <f>IF(females!Z18&gt;0,females!Z18,"")</f>
        <v/>
      </c>
      <c r="R14" s="104" t="str">
        <f>IF(females!Z19&gt;0,females!Z19,"")</f>
        <v/>
      </c>
      <c r="S14" s="104" t="str">
        <f>IF(females!Z20&gt;0,females!Z20,"")</f>
        <v/>
      </c>
      <c r="T14" s="104" t="str">
        <f>IF(females!Z21&gt;0,females!Z21,"")</f>
        <v/>
      </c>
      <c r="U14" s="104" t="str">
        <f>IF(females!Z22&gt;0,females!Z22,"")</f>
        <v/>
      </c>
      <c r="V14" s="104" t="str">
        <f>IF(females!Z23&gt;0,females!Z23,"")</f>
        <v/>
      </c>
      <c r="W14" s="104" t="str">
        <f>IF(females!Z24&gt;0,females!Z24,"")</f>
        <v/>
      </c>
      <c r="X14" s="104" t="str">
        <f>IF(females!Z25&gt;0,females!Z25,"")</f>
        <v/>
      </c>
      <c r="Y14" s="104" t="str">
        <f>IF(females!Z26&gt;0,females!Z26,"")</f>
        <v/>
      </c>
      <c r="Z14" s="104" t="str">
        <f>IF(females!Z27&gt;0,females!Z27,"")</f>
        <v/>
      </c>
      <c r="AA14" s="104" t="str">
        <f>IF(females!Z29&gt;0,females!Z29,"")</f>
        <v/>
      </c>
      <c r="AB14" s="104" t="str">
        <f>IF(females!Z30&gt;0,females!Z30,"")</f>
        <v/>
      </c>
      <c r="AC14" s="105" t="str">
        <f>IF(females!Z31&gt;0,females!Z31,"")</f>
        <v/>
      </c>
      <c r="AD14" s="104" t="str">
        <f>IF(females!Z33&gt;0,females!Z33,"")</f>
        <v/>
      </c>
      <c r="AE14" s="104" t="str">
        <f>IF(females!Z34&gt;0,females!Z34,"")</f>
        <v/>
      </c>
      <c r="AF14" s="105" t="str">
        <f>IF(females!Z35&gt;0,females!Z35,"")</f>
        <v/>
      </c>
      <c r="AG14" s="104" t="str">
        <f>IF(females!Z37&gt;0,females!Z37,"")</f>
        <v/>
      </c>
      <c r="AH14" s="104" t="str">
        <f>IF(females!Z38&gt;0,females!Z38,"")</f>
        <v/>
      </c>
      <c r="AI14" s="105" t="str">
        <f>IF(females!Z39&gt;0,females!Z39,"")</f>
        <v/>
      </c>
      <c r="AJ14" s="104" t="str">
        <f>IF(females!Z41&gt;0,females!Z41,"")</f>
        <v/>
      </c>
      <c r="AK14" s="104" t="str">
        <f>IF(females!Z42&gt;0,females!Z42,"")</f>
        <v/>
      </c>
      <c r="AL14" s="105" t="str">
        <f>IF(females!Z43&gt;0,females!Z43,"")</f>
        <v/>
      </c>
    </row>
    <row r="15" spans="1:38" ht="14.4" x14ac:dyDescent="0.3">
      <c r="A15" s="96" t="str">
        <f t="shared" si="0"/>
        <v>Genus species</v>
      </c>
      <c r="B15" s="112" t="str">
        <f t="shared" si="0"/>
        <v>Country.sample</v>
      </c>
      <c r="C15" s="99">
        <f>females!AB1</f>
        <v>14</v>
      </c>
      <c r="D15" s="100" t="str">
        <f>IF(females!AB3&gt;0,females!AB3,"")</f>
        <v/>
      </c>
      <c r="E15" s="104" t="str">
        <f>IF(females!AB4&gt;0,females!AB4,"")</f>
        <v/>
      </c>
      <c r="F15" s="104" t="str">
        <f>IF(females!AB6&gt;0,females!AB6,"")</f>
        <v/>
      </c>
      <c r="G15" s="104" t="str">
        <f>IF(females!AB7&gt;0,females!AB7,"")</f>
        <v/>
      </c>
      <c r="H15" s="104" t="str">
        <f>IF(females!AB8&gt;0,females!AB8,"")</f>
        <v/>
      </c>
      <c r="I15" s="104" t="str">
        <f>IF(females!AB9&gt;0,females!AB9,"")</f>
        <v/>
      </c>
      <c r="J15" s="104" t="str">
        <f>IF(females!AB10&gt;0,females!AB10,"")</f>
        <v/>
      </c>
      <c r="K15" s="105" t="str">
        <f>IF(females!AB11&gt;0,females!AB11,"")</f>
        <v/>
      </c>
      <c r="L15" s="106" t="str">
        <f>IF(females!AB13&gt;0,females!AB13,"")</f>
        <v/>
      </c>
      <c r="M15" s="104" t="str">
        <f>IF(females!AB14&gt;0,females!AB14,"")</f>
        <v/>
      </c>
      <c r="N15" s="104" t="str">
        <f>IF(females!AB15&gt;0,females!AB15,"")</f>
        <v/>
      </c>
      <c r="O15" s="104" t="str">
        <f>IF(females!AB16&gt;0,females!AB16,"")</f>
        <v/>
      </c>
      <c r="P15" s="104" t="str">
        <f>IF(females!AB17&gt;0,females!AB17,"")</f>
        <v/>
      </c>
      <c r="Q15" s="104" t="str">
        <f>IF(females!AB18&gt;0,females!AB18,"")</f>
        <v/>
      </c>
      <c r="R15" s="104" t="str">
        <f>IF(females!AB19&gt;0,females!AB19,"")</f>
        <v/>
      </c>
      <c r="S15" s="104" t="str">
        <f>IF(females!AB20&gt;0,females!AB20,"")</f>
        <v/>
      </c>
      <c r="T15" s="104" t="str">
        <f>IF(females!AB21&gt;0,females!AB21,"")</f>
        <v/>
      </c>
      <c r="U15" s="104" t="str">
        <f>IF(females!AB22&gt;0,females!AB22,"")</f>
        <v/>
      </c>
      <c r="V15" s="104" t="str">
        <f>IF(females!AB23&gt;0,females!AB23,"")</f>
        <v/>
      </c>
      <c r="W15" s="104" t="str">
        <f>IF(females!AB24&gt;0,females!AB24,"")</f>
        <v/>
      </c>
      <c r="X15" s="104" t="str">
        <f>IF(females!AB25&gt;0,females!AB25,"")</f>
        <v/>
      </c>
      <c r="Y15" s="104" t="str">
        <f>IF(females!AB26&gt;0,females!AB26,"")</f>
        <v/>
      </c>
      <c r="Z15" s="104" t="str">
        <f>IF(females!AB27&gt;0,females!AB27,"")</f>
        <v/>
      </c>
      <c r="AA15" s="104" t="str">
        <f>IF(females!AB29&gt;0,females!AB29,"")</f>
        <v/>
      </c>
      <c r="AB15" s="104" t="str">
        <f>IF(females!AB30&gt;0,females!AB30,"")</f>
        <v/>
      </c>
      <c r="AC15" s="105" t="str">
        <f>IF(females!AB31&gt;0,females!AB31,"")</f>
        <v/>
      </c>
      <c r="AD15" s="104" t="str">
        <f>IF(females!AB33&gt;0,females!AB33,"")</f>
        <v/>
      </c>
      <c r="AE15" s="104" t="str">
        <f>IF(females!AB34&gt;0,females!AB34,"")</f>
        <v/>
      </c>
      <c r="AF15" s="105" t="str">
        <f>IF(females!AB35&gt;0,females!AB35,"")</f>
        <v/>
      </c>
      <c r="AG15" s="104" t="str">
        <f>IF(females!AB37&gt;0,females!AB37,"")</f>
        <v/>
      </c>
      <c r="AH15" s="104" t="str">
        <f>IF(females!AB38&gt;0,females!AB38,"")</f>
        <v/>
      </c>
      <c r="AI15" s="105" t="str">
        <f>IF(females!AB39&gt;0,females!AB39,"")</f>
        <v/>
      </c>
      <c r="AJ15" s="104" t="str">
        <f>IF(females!AB41&gt;0,females!AB41,"")</f>
        <v/>
      </c>
      <c r="AK15" s="104" t="str">
        <f>IF(females!AB42&gt;0,females!AB42,"")</f>
        <v/>
      </c>
      <c r="AL15" s="105" t="str">
        <f>IF(females!AB43&gt;0,females!AB43,"")</f>
        <v/>
      </c>
    </row>
    <row r="16" spans="1:38" ht="14.4" x14ac:dyDescent="0.3">
      <c r="A16" s="96" t="str">
        <f t="shared" si="0"/>
        <v>Genus species</v>
      </c>
      <c r="B16" s="112" t="str">
        <f t="shared" si="0"/>
        <v>Country.sample</v>
      </c>
      <c r="C16" s="99">
        <f>females!AD1</f>
        <v>15</v>
      </c>
      <c r="D16" s="100" t="str">
        <f>IF(females!AD3&gt;0,females!AD3,"")</f>
        <v/>
      </c>
      <c r="E16" s="104" t="str">
        <f>IF(females!AD4&gt;0,females!AD4,"")</f>
        <v/>
      </c>
      <c r="F16" s="104" t="str">
        <f>IF(females!AD6&gt;0,females!AD6,"")</f>
        <v/>
      </c>
      <c r="G16" s="104" t="str">
        <f>IF(females!AD7&gt;0,females!AD7,"")</f>
        <v/>
      </c>
      <c r="H16" s="104" t="str">
        <f>IF(females!AD8&gt;0,females!AD8,"")</f>
        <v/>
      </c>
      <c r="I16" s="104" t="str">
        <f>IF(females!AD9&gt;0,females!AD9,"")</f>
        <v/>
      </c>
      <c r="J16" s="104" t="str">
        <f>IF(females!AD10&gt;0,females!AD10,"")</f>
        <v/>
      </c>
      <c r="K16" s="105" t="str">
        <f>IF(females!AD11&gt;0,females!AD11,"")</f>
        <v/>
      </c>
      <c r="L16" s="106" t="str">
        <f>IF(females!AD13&gt;0,females!AD13,"")</f>
        <v/>
      </c>
      <c r="M16" s="104" t="str">
        <f>IF(females!AD14&gt;0,females!AD14,"")</f>
        <v/>
      </c>
      <c r="N16" s="104" t="str">
        <f>IF(females!AD15&gt;0,females!AD15,"")</f>
        <v/>
      </c>
      <c r="O16" s="104" t="str">
        <f>IF(females!AD16&gt;0,females!AD16,"")</f>
        <v/>
      </c>
      <c r="P16" s="104" t="str">
        <f>IF(females!AD17&gt;0,females!AD17,"")</f>
        <v/>
      </c>
      <c r="Q16" s="104" t="str">
        <f>IF(females!AD18&gt;0,females!AD18,"")</f>
        <v/>
      </c>
      <c r="R16" s="104" t="str">
        <f>IF(females!AD19&gt;0,females!AD19,"")</f>
        <v/>
      </c>
      <c r="S16" s="104" t="str">
        <f>IF(females!AD20&gt;0,females!AD20,"")</f>
        <v/>
      </c>
      <c r="T16" s="104" t="str">
        <f>IF(females!AD21&gt;0,females!AD21,"")</f>
        <v/>
      </c>
      <c r="U16" s="104" t="str">
        <f>IF(females!AD22&gt;0,females!AD22,"")</f>
        <v/>
      </c>
      <c r="V16" s="104" t="str">
        <f>IF(females!AD23&gt;0,females!AD23,"")</f>
        <v/>
      </c>
      <c r="W16" s="104" t="str">
        <f>IF(females!AD24&gt;0,females!AD24,"")</f>
        <v/>
      </c>
      <c r="X16" s="104" t="str">
        <f>IF(females!AD25&gt;0,females!AD25,"")</f>
        <v/>
      </c>
      <c r="Y16" s="104" t="str">
        <f>IF(females!AD26&gt;0,females!AD26,"")</f>
        <v/>
      </c>
      <c r="Z16" s="104" t="str">
        <f>IF(females!AD27&gt;0,females!AD27,"")</f>
        <v/>
      </c>
      <c r="AA16" s="104" t="str">
        <f>IF(females!AD29&gt;0,females!AD29,"")</f>
        <v/>
      </c>
      <c r="AB16" s="104" t="str">
        <f>IF(females!AD30&gt;0,females!AD30,"")</f>
        <v/>
      </c>
      <c r="AC16" s="105" t="str">
        <f>IF(females!AD31&gt;0,females!AD31,"")</f>
        <v/>
      </c>
      <c r="AD16" s="104" t="str">
        <f>IF(females!AD33&gt;0,females!AD33,"")</f>
        <v/>
      </c>
      <c r="AE16" s="104" t="str">
        <f>IF(females!AD34&gt;0,females!AD34,"")</f>
        <v/>
      </c>
      <c r="AF16" s="105" t="str">
        <f>IF(females!AD35&gt;0,females!AD35,"")</f>
        <v/>
      </c>
      <c r="AG16" s="104" t="str">
        <f>IF(females!AD37&gt;0,females!AD37,"")</f>
        <v/>
      </c>
      <c r="AH16" s="104" t="str">
        <f>IF(females!AD38&gt;0,females!AD38,"")</f>
        <v/>
      </c>
      <c r="AI16" s="105" t="str">
        <f>IF(females!AD39&gt;0,females!AD39,"")</f>
        <v/>
      </c>
      <c r="AJ16" s="104" t="str">
        <f>IF(females!AD41&gt;0,females!AD41,"")</f>
        <v/>
      </c>
      <c r="AK16" s="104" t="str">
        <f>IF(females!AD42&gt;0,females!AD42,"")</f>
        <v/>
      </c>
      <c r="AL16" s="105" t="str">
        <f>IF(females!AD43&gt;0,females!AD43,"")</f>
        <v/>
      </c>
    </row>
    <row r="17" spans="1:38" ht="14.4" x14ac:dyDescent="0.3">
      <c r="A17" s="96" t="str">
        <f t="shared" si="0"/>
        <v>Genus species</v>
      </c>
      <c r="B17" s="112" t="str">
        <f t="shared" si="0"/>
        <v>Country.sample</v>
      </c>
      <c r="C17" s="99">
        <f>females!AF1</f>
        <v>16</v>
      </c>
      <c r="D17" s="100" t="str">
        <f>IF(females!AF3&gt;0,females!AF3,"")</f>
        <v/>
      </c>
      <c r="E17" s="104" t="str">
        <f>IF(females!AF4&gt;0,females!AF4,"")</f>
        <v/>
      </c>
      <c r="F17" s="104" t="str">
        <f>IF(females!AF6&gt;0,females!AF6,"")</f>
        <v/>
      </c>
      <c r="G17" s="104" t="str">
        <f>IF(females!AF7&gt;0,females!AF7,"")</f>
        <v/>
      </c>
      <c r="H17" s="104" t="str">
        <f>IF(females!AF8&gt;0,females!AF8,"")</f>
        <v/>
      </c>
      <c r="I17" s="104" t="str">
        <f>IF(females!AF9&gt;0,females!AF9,"")</f>
        <v/>
      </c>
      <c r="J17" s="104" t="str">
        <f>IF(females!AF10&gt;0,females!AF10,"")</f>
        <v/>
      </c>
      <c r="K17" s="105" t="str">
        <f>IF(females!AF11&gt;0,females!AF11,"")</f>
        <v/>
      </c>
      <c r="L17" s="106" t="str">
        <f>IF(females!AF13&gt;0,females!AF13,"")</f>
        <v/>
      </c>
      <c r="M17" s="104" t="str">
        <f>IF(females!AF14&gt;0,females!AF14,"")</f>
        <v/>
      </c>
      <c r="N17" s="104" t="str">
        <f>IF(females!AF15&gt;0,females!AF15,"")</f>
        <v/>
      </c>
      <c r="O17" s="104" t="str">
        <f>IF(females!AF16&gt;0,females!AF16,"")</f>
        <v/>
      </c>
      <c r="P17" s="104" t="str">
        <f>IF(females!AF17&gt;0,females!AF17,"")</f>
        <v/>
      </c>
      <c r="Q17" s="104" t="str">
        <f>IF(females!AF18&gt;0,females!AF18,"")</f>
        <v/>
      </c>
      <c r="R17" s="104" t="str">
        <f>IF(females!AF19&gt;0,females!AF19,"")</f>
        <v/>
      </c>
      <c r="S17" s="104" t="str">
        <f>IF(females!AF20&gt;0,females!AF20,"")</f>
        <v/>
      </c>
      <c r="T17" s="104" t="str">
        <f>IF(females!AF21&gt;0,females!AF21,"")</f>
        <v/>
      </c>
      <c r="U17" s="104" t="str">
        <f>IF(females!AF22&gt;0,females!AF22,"")</f>
        <v/>
      </c>
      <c r="V17" s="104" t="str">
        <f>IF(females!AF23&gt;0,females!AF23,"")</f>
        <v/>
      </c>
      <c r="W17" s="104" t="str">
        <f>IF(females!AF24&gt;0,females!AF24,"")</f>
        <v/>
      </c>
      <c r="X17" s="104" t="str">
        <f>IF(females!AF25&gt;0,females!AF25,"")</f>
        <v/>
      </c>
      <c r="Y17" s="104" t="str">
        <f>IF(females!AF26&gt;0,females!AF26,"")</f>
        <v/>
      </c>
      <c r="Z17" s="104" t="str">
        <f>IF(females!AF27&gt;0,females!AF27,"")</f>
        <v/>
      </c>
      <c r="AA17" s="104" t="str">
        <f>IF(females!AF29&gt;0,females!AF29,"")</f>
        <v/>
      </c>
      <c r="AB17" s="104" t="str">
        <f>IF(females!AF30&gt;0,females!AF30,"")</f>
        <v/>
      </c>
      <c r="AC17" s="105" t="str">
        <f>IF(females!AF31&gt;0,females!AF31,"")</f>
        <v/>
      </c>
      <c r="AD17" s="104" t="str">
        <f>IF(females!AF33&gt;0,females!AF33,"")</f>
        <v/>
      </c>
      <c r="AE17" s="104" t="str">
        <f>IF(females!AF34&gt;0,females!AF34,"")</f>
        <v/>
      </c>
      <c r="AF17" s="105" t="str">
        <f>IF(females!AF35&gt;0,females!AF35,"")</f>
        <v/>
      </c>
      <c r="AG17" s="104" t="str">
        <f>IF(females!AF37&gt;0,females!AF37,"")</f>
        <v/>
      </c>
      <c r="AH17" s="104" t="str">
        <f>IF(females!AF38&gt;0,females!AF38,"")</f>
        <v/>
      </c>
      <c r="AI17" s="105" t="str">
        <f>IF(females!AF39&gt;0,females!AF39,"")</f>
        <v/>
      </c>
      <c r="AJ17" s="104" t="str">
        <f>IF(females!AF41&gt;0,females!AF41,"")</f>
        <v/>
      </c>
      <c r="AK17" s="104" t="str">
        <f>IF(females!AF42&gt;0,females!AF42,"")</f>
        <v/>
      </c>
      <c r="AL17" s="105" t="str">
        <f>IF(females!AF43&gt;0,females!AF43,"")</f>
        <v/>
      </c>
    </row>
    <row r="18" spans="1:38" ht="14.4" x14ac:dyDescent="0.3">
      <c r="A18" s="96" t="str">
        <f t="shared" si="0"/>
        <v>Genus species</v>
      </c>
      <c r="B18" s="112" t="str">
        <f t="shared" si="0"/>
        <v>Country.sample</v>
      </c>
      <c r="C18" s="99">
        <f>females!AH1</f>
        <v>17</v>
      </c>
      <c r="D18" s="100" t="str">
        <f>IF(females!AH3&gt;0,females!AH3,"")</f>
        <v/>
      </c>
      <c r="E18" s="104" t="str">
        <f>IF(females!AH4&gt;0,females!AH4,"")</f>
        <v/>
      </c>
      <c r="F18" s="104" t="str">
        <f>IF(females!AH6&gt;0,females!AH6,"")</f>
        <v/>
      </c>
      <c r="G18" s="104" t="str">
        <f>IF(females!AH7&gt;0,females!AH7,"")</f>
        <v/>
      </c>
      <c r="H18" s="104" t="str">
        <f>IF(females!AH8&gt;0,females!AH8,"")</f>
        <v/>
      </c>
      <c r="I18" s="104" t="str">
        <f>IF(females!AH9&gt;0,females!AH9,"")</f>
        <v/>
      </c>
      <c r="J18" s="104" t="str">
        <f>IF(females!AH10&gt;0,females!AH10,"")</f>
        <v/>
      </c>
      <c r="K18" s="105" t="str">
        <f>IF(females!AH11&gt;0,females!AH11,"")</f>
        <v/>
      </c>
      <c r="L18" s="106" t="str">
        <f>IF(females!AH13&gt;0,females!AH13,"")</f>
        <v/>
      </c>
      <c r="M18" s="104" t="str">
        <f>IF(females!AH14&gt;0,females!AH14,"")</f>
        <v/>
      </c>
      <c r="N18" s="104" t="str">
        <f>IF(females!AH15&gt;0,females!AH15,"")</f>
        <v/>
      </c>
      <c r="O18" s="104" t="str">
        <f>IF(females!AH16&gt;0,females!AH16,"")</f>
        <v/>
      </c>
      <c r="P18" s="104" t="str">
        <f>IF(females!AH17&gt;0,females!AH17,"")</f>
        <v/>
      </c>
      <c r="Q18" s="104" t="str">
        <f>IF(females!AH18&gt;0,females!AH18,"")</f>
        <v/>
      </c>
      <c r="R18" s="104" t="str">
        <f>IF(females!AH19&gt;0,females!AH19,"")</f>
        <v/>
      </c>
      <c r="S18" s="104" t="str">
        <f>IF(females!AH20&gt;0,females!AH20,"")</f>
        <v/>
      </c>
      <c r="T18" s="104" t="str">
        <f>IF(females!AH21&gt;0,females!AH21,"")</f>
        <v/>
      </c>
      <c r="U18" s="104" t="str">
        <f>IF(females!AH22&gt;0,females!AH22,"")</f>
        <v/>
      </c>
      <c r="V18" s="104" t="str">
        <f>IF(females!AH23&gt;0,females!AH23,"")</f>
        <v/>
      </c>
      <c r="W18" s="104" t="str">
        <f>IF(females!AH24&gt;0,females!AH24,"")</f>
        <v/>
      </c>
      <c r="X18" s="104" t="str">
        <f>IF(females!AH25&gt;0,females!AH25,"")</f>
        <v/>
      </c>
      <c r="Y18" s="104" t="str">
        <f>IF(females!AH26&gt;0,females!AH26,"")</f>
        <v/>
      </c>
      <c r="Z18" s="104" t="str">
        <f>IF(females!AH27&gt;0,females!AH27,"")</f>
        <v/>
      </c>
      <c r="AA18" s="104" t="str">
        <f>IF(females!AH29&gt;0,females!AH29,"")</f>
        <v/>
      </c>
      <c r="AB18" s="104" t="str">
        <f>IF(females!AH30&gt;0,females!AH30,"")</f>
        <v/>
      </c>
      <c r="AC18" s="105" t="str">
        <f>IF(females!AH31&gt;0,females!AH31,"")</f>
        <v/>
      </c>
      <c r="AD18" s="104" t="str">
        <f>IF(females!AH33&gt;0,females!AH33,"")</f>
        <v/>
      </c>
      <c r="AE18" s="104" t="str">
        <f>IF(females!AH34&gt;0,females!AH34,"")</f>
        <v/>
      </c>
      <c r="AF18" s="105" t="str">
        <f>IF(females!AH35&gt;0,females!AH35,"")</f>
        <v/>
      </c>
      <c r="AG18" s="104" t="str">
        <f>IF(females!AH37&gt;0,females!AH37,"")</f>
        <v/>
      </c>
      <c r="AH18" s="104" t="str">
        <f>IF(females!AH38&gt;0,females!AH38,"")</f>
        <v/>
      </c>
      <c r="AI18" s="105" t="str">
        <f>IF(females!AH39&gt;0,females!AH39,"")</f>
        <v/>
      </c>
      <c r="AJ18" s="104" t="str">
        <f>IF(females!AH41&gt;0,females!AH41,"")</f>
        <v/>
      </c>
      <c r="AK18" s="104" t="str">
        <f>IF(females!AH42&gt;0,females!AH42,"")</f>
        <v/>
      </c>
      <c r="AL18" s="105" t="str">
        <f>IF(females!AH43&gt;0,females!AH43,"")</f>
        <v/>
      </c>
    </row>
    <row r="19" spans="1:38" ht="14.4" x14ac:dyDescent="0.3">
      <c r="A19" s="96" t="str">
        <f t="shared" si="0"/>
        <v>Genus species</v>
      </c>
      <c r="B19" s="112" t="str">
        <f t="shared" si="0"/>
        <v>Country.sample</v>
      </c>
      <c r="C19" s="99">
        <f>females!AJ1</f>
        <v>18</v>
      </c>
      <c r="D19" s="100" t="str">
        <f>IF(females!AJ3&gt;0,females!AJ3,"")</f>
        <v/>
      </c>
      <c r="E19" s="104" t="str">
        <f>IF(females!AJ4&gt;0,females!AJ4,"")</f>
        <v/>
      </c>
      <c r="F19" s="104" t="str">
        <f>IF(females!AJ6&gt;0,females!AJ6,"")</f>
        <v/>
      </c>
      <c r="G19" s="104" t="str">
        <f>IF(females!AJ7&gt;0,females!AJ7,"")</f>
        <v/>
      </c>
      <c r="H19" s="104" t="str">
        <f>IF(females!AJ8&gt;0,females!AJ8,"")</f>
        <v/>
      </c>
      <c r="I19" s="104" t="str">
        <f>IF(females!AJ9&gt;0,females!AJ9,"")</f>
        <v/>
      </c>
      <c r="J19" s="104" t="str">
        <f>IF(females!AJ10&gt;0,females!AJ10,"")</f>
        <v/>
      </c>
      <c r="K19" s="105" t="str">
        <f>IF(females!AJ11&gt;0,females!AJ11,"")</f>
        <v/>
      </c>
      <c r="L19" s="106" t="str">
        <f>IF(females!AJ13&gt;0,females!AJ13,"")</f>
        <v/>
      </c>
      <c r="M19" s="104" t="str">
        <f>IF(females!AJ14&gt;0,females!AJ14,"")</f>
        <v/>
      </c>
      <c r="N19" s="104" t="str">
        <f>IF(females!AJ15&gt;0,females!AJ15,"")</f>
        <v/>
      </c>
      <c r="O19" s="104" t="str">
        <f>IF(females!AJ16&gt;0,females!AJ16,"")</f>
        <v/>
      </c>
      <c r="P19" s="104" t="str">
        <f>IF(females!AJ17&gt;0,females!AJ17,"")</f>
        <v/>
      </c>
      <c r="Q19" s="104" t="str">
        <f>IF(females!AJ18&gt;0,females!AJ18,"")</f>
        <v/>
      </c>
      <c r="R19" s="104" t="str">
        <f>IF(females!AJ19&gt;0,females!AJ19,"")</f>
        <v/>
      </c>
      <c r="S19" s="104" t="str">
        <f>IF(females!AJ20&gt;0,females!AJ20,"")</f>
        <v/>
      </c>
      <c r="T19" s="104" t="str">
        <f>IF(females!AJ21&gt;0,females!AJ21,"")</f>
        <v/>
      </c>
      <c r="U19" s="104" t="str">
        <f>IF(females!AJ22&gt;0,females!AJ22,"")</f>
        <v/>
      </c>
      <c r="V19" s="104" t="str">
        <f>IF(females!AJ23&gt;0,females!AJ23,"")</f>
        <v/>
      </c>
      <c r="W19" s="104" t="str">
        <f>IF(females!AJ24&gt;0,females!AJ24,"")</f>
        <v/>
      </c>
      <c r="X19" s="104" t="str">
        <f>IF(females!AJ25&gt;0,females!AJ25,"")</f>
        <v/>
      </c>
      <c r="Y19" s="104" t="str">
        <f>IF(females!AJ26&gt;0,females!AJ26,"")</f>
        <v/>
      </c>
      <c r="Z19" s="104" t="str">
        <f>IF(females!AJ27&gt;0,females!AJ27,"")</f>
        <v/>
      </c>
      <c r="AA19" s="104" t="str">
        <f>IF(females!AJ29&gt;0,females!AJ29,"")</f>
        <v/>
      </c>
      <c r="AB19" s="104" t="str">
        <f>IF(females!AJ30&gt;0,females!AJ30,"")</f>
        <v/>
      </c>
      <c r="AC19" s="105" t="str">
        <f>IF(females!AJ31&gt;0,females!AJ31,"")</f>
        <v/>
      </c>
      <c r="AD19" s="104" t="str">
        <f>IF(females!AJ33&gt;0,females!AJ33,"")</f>
        <v/>
      </c>
      <c r="AE19" s="104" t="str">
        <f>IF(females!AJ34&gt;0,females!AJ34,"")</f>
        <v/>
      </c>
      <c r="AF19" s="105" t="str">
        <f>IF(females!AJ35&gt;0,females!AJ35,"")</f>
        <v/>
      </c>
      <c r="AG19" s="104" t="str">
        <f>IF(females!AJ37&gt;0,females!AJ37,"")</f>
        <v/>
      </c>
      <c r="AH19" s="104" t="str">
        <f>IF(females!AJ38&gt;0,females!AJ38,"")</f>
        <v/>
      </c>
      <c r="AI19" s="105" t="str">
        <f>IF(females!AJ39&gt;0,females!AJ39,"")</f>
        <v/>
      </c>
      <c r="AJ19" s="104" t="str">
        <f>IF(females!AJ41&gt;0,females!AJ41,"")</f>
        <v/>
      </c>
      <c r="AK19" s="104" t="str">
        <f>IF(females!AJ42&gt;0,females!AJ42,"")</f>
        <v/>
      </c>
      <c r="AL19" s="105" t="str">
        <f>IF(females!AJ43&gt;0,females!AJ43,"")</f>
        <v/>
      </c>
    </row>
    <row r="20" spans="1:38" ht="14.4" x14ac:dyDescent="0.3">
      <c r="A20" s="96" t="str">
        <f t="shared" ref="A20:B31" si="1">A$2</f>
        <v>Genus species</v>
      </c>
      <c r="B20" s="112" t="str">
        <f t="shared" si="1"/>
        <v>Country.sample</v>
      </c>
      <c r="C20" s="99">
        <f>females!AL1</f>
        <v>19</v>
      </c>
      <c r="D20" s="100" t="str">
        <f>IF(females!AL3&gt;0,females!AL3,"")</f>
        <v/>
      </c>
      <c r="E20" s="104" t="str">
        <f>IF(females!AL4&gt;0,females!AL4,"")</f>
        <v/>
      </c>
      <c r="F20" s="104" t="str">
        <f>IF(females!AL6&gt;0,females!AL6,"")</f>
        <v/>
      </c>
      <c r="G20" s="104" t="str">
        <f>IF(females!AL7&gt;0,females!AL7,"")</f>
        <v/>
      </c>
      <c r="H20" s="104" t="str">
        <f>IF(females!AL8&gt;0,females!AL8,"")</f>
        <v/>
      </c>
      <c r="I20" s="104" t="str">
        <f>IF(females!AL9&gt;0,females!AL9,"")</f>
        <v/>
      </c>
      <c r="J20" s="104" t="str">
        <f>IF(females!AL10&gt;0,females!AL10,"")</f>
        <v/>
      </c>
      <c r="K20" s="105" t="str">
        <f>IF(females!AL11&gt;0,females!AL11,"")</f>
        <v/>
      </c>
      <c r="L20" s="106" t="str">
        <f>IF(females!AL13&gt;0,females!AL13,"")</f>
        <v/>
      </c>
      <c r="M20" s="104" t="str">
        <f>IF(females!AL14&gt;0,females!AL14,"")</f>
        <v/>
      </c>
      <c r="N20" s="104" t="str">
        <f>IF(females!AL15&gt;0,females!AL15,"")</f>
        <v/>
      </c>
      <c r="O20" s="104" t="str">
        <f>IF(females!AL16&gt;0,females!AL16,"")</f>
        <v/>
      </c>
      <c r="P20" s="104" t="str">
        <f>IF(females!AL17&gt;0,females!AL17,"")</f>
        <v/>
      </c>
      <c r="Q20" s="104" t="str">
        <f>IF(females!AL18&gt;0,females!AL18,"")</f>
        <v/>
      </c>
      <c r="R20" s="104" t="str">
        <f>IF(females!AL19&gt;0,females!AL19,"")</f>
        <v/>
      </c>
      <c r="S20" s="104" t="str">
        <f>IF(females!AL20&gt;0,females!AL20,"")</f>
        <v/>
      </c>
      <c r="T20" s="104" t="str">
        <f>IF(females!AL21&gt;0,females!AL21,"")</f>
        <v/>
      </c>
      <c r="U20" s="104" t="str">
        <f>IF(females!AL22&gt;0,females!AL22,"")</f>
        <v/>
      </c>
      <c r="V20" s="104" t="str">
        <f>IF(females!AL23&gt;0,females!AL23,"")</f>
        <v/>
      </c>
      <c r="W20" s="104" t="str">
        <f>IF(females!AL24&gt;0,females!AL24,"")</f>
        <v/>
      </c>
      <c r="X20" s="104" t="str">
        <f>IF(females!AL25&gt;0,females!AL25,"")</f>
        <v/>
      </c>
      <c r="Y20" s="104" t="str">
        <f>IF(females!AL26&gt;0,females!AL26,"")</f>
        <v/>
      </c>
      <c r="Z20" s="104" t="str">
        <f>IF(females!AL27&gt;0,females!AL27,"")</f>
        <v/>
      </c>
      <c r="AA20" s="104" t="str">
        <f>IF(females!AL29&gt;0,females!AL29,"")</f>
        <v/>
      </c>
      <c r="AB20" s="104" t="str">
        <f>IF(females!AL30&gt;0,females!AL30,"")</f>
        <v/>
      </c>
      <c r="AC20" s="105" t="str">
        <f>IF(females!AL31&gt;0,females!AL31,"")</f>
        <v/>
      </c>
      <c r="AD20" s="104" t="str">
        <f>IF(females!AL33&gt;0,females!AL33,"")</f>
        <v/>
      </c>
      <c r="AE20" s="104" t="str">
        <f>IF(females!AL34&gt;0,females!AL34,"")</f>
        <v/>
      </c>
      <c r="AF20" s="105" t="str">
        <f>IF(females!AL35&gt;0,females!AL35,"")</f>
        <v/>
      </c>
      <c r="AG20" s="104" t="str">
        <f>IF(females!AL37&gt;0,females!AL37,"")</f>
        <v/>
      </c>
      <c r="AH20" s="104" t="str">
        <f>IF(females!AL38&gt;0,females!AL38,"")</f>
        <v/>
      </c>
      <c r="AI20" s="105" t="str">
        <f>IF(females!AL39&gt;0,females!AL39,"")</f>
        <v/>
      </c>
      <c r="AJ20" s="104" t="str">
        <f>IF(females!AL41&gt;0,females!AL41,"")</f>
        <v/>
      </c>
      <c r="AK20" s="104" t="str">
        <f>IF(females!AL42&gt;0,females!AL42,"")</f>
        <v/>
      </c>
      <c r="AL20" s="105" t="str">
        <f>IF(females!AL43&gt;0,females!AL43,"")</f>
        <v/>
      </c>
    </row>
    <row r="21" spans="1:38" ht="14.4" x14ac:dyDescent="0.3">
      <c r="A21" s="96" t="str">
        <f t="shared" si="1"/>
        <v>Genus species</v>
      </c>
      <c r="B21" s="112" t="str">
        <f t="shared" si="1"/>
        <v>Country.sample</v>
      </c>
      <c r="C21" s="99">
        <f>females!AN1</f>
        <v>20</v>
      </c>
      <c r="D21" s="100" t="str">
        <f>IF(females!AN3&gt;0,females!AN3,"")</f>
        <v/>
      </c>
      <c r="E21" s="104" t="str">
        <f>IF(females!AN4&gt;0,females!AN4,"")</f>
        <v/>
      </c>
      <c r="F21" s="104" t="str">
        <f>IF(females!AN6&gt;0,females!AN6,"")</f>
        <v/>
      </c>
      <c r="G21" s="104" t="str">
        <f>IF(females!AN7&gt;0,females!AN7,"")</f>
        <v/>
      </c>
      <c r="H21" s="104" t="str">
        <f>IF(females!AN8&gt;0,females!AN8,"")</f>
        <v/>
      </c>
      <c r="I21" s="104" t="str">
        <f>IF(females!AN9&gt;0,females!AN9,"")</f>
        <v/>
      </c>
      <c r="J21" s="104" t="str">
        <f>IF(females!AN10&gt;0,females!AN10,"")</f>
        <v/>
      </c>
      <c r="K21" s="105" t="str">
        <f>IF(females!AN11&gt;0,females!AN11,"")</f>
        <v/>
      </c>
      <c r="L21" s="106" t="str">
        <f>IF(females!AN13&gt;0,females!AN13,"")</f>
        <v/>
      </c>
      <c r="M21" s="104" t="str">
        <f>IF(females!AN14&gt;0,females!AN14,"")</f>
        <v/>
      </c>
      <c r="N21" s="104" t="str">
        <f>IF(females!AN15&gt;0,females!AN15,"")</f>
        <v/>
      </c>
      <c r="O21" s="104" t="str">
        <f>IF(females!AN16&gt;0,females!AN16,"")</f>
        <v/>
      </c>
      <c r="P21" s="104" t="str">
        <f>IF(females!AN17&gt;0,females!AN17,"")</f>
        <v/>
      </c>
      <c r="Q21" s="104" t="str">
        <f>IF(females!AN18&gt;0,females!AN18,"")</f>
        <v/>
      </c>
      <c r="R21" s="104" t="str">
        <f>IF(females!AN19&gt;0,females!AN19,"")</f>
        <v/>
      </c>
      <c r="S21" s="104" t="str">
        <f>IF(females!AN20&gt;0,females!AN20,"")</f>
        <v/>
      </c>
      <c r="T21" s="104" t="str">
        <f>IF(females!AN21&gt;0,females!AN21,"")</f>
        <v/>
      </c>
      <c r="U21" s="104" t="str">
        <f>IF(females!AN22&gt;0,females!AN22,"")</f>
        <v/>
      </c>
      <c r="V21" s="104" t="str">
        <f>IF(females!AN23&gt;0,females!AN23,"")</f>
        <v/>
      </c>
      <c r="W21" s="104" t="str">
        <f>IF(females!AN24&gt;0,females!AN24,"")</f>
        <v/>
      </c>
      <c r="X21" s="104" t="str">
        <f>IF(females!AN25&gt;0,females!AN25,"")</f>
        <v/>
      </c>
      <c r="Y21" s="104" t="str">
        <f>IF(females!AN26&gt;0,females!AN26,"")</f>
        <v/>
      </c>
      <c r="Z21" s="104" t="str">
        <f>IF(females!AN27&gt;0,females!AN27,"")</f>
        <v/>
      </c>
      <c r="AA21" s="104" t="str">
        <f>IF(females!AN29&gt;0,females!AN29,"")</f>
        <v/>
      </c>
      <c r="AB21" s="104" t="str">
        <f>IF(females!AN30&gt;0,females!AN30,"")</f>
        <v/>
      </c>
      <c r="AC21" s="105" t="str">
        <f>IF(females!AN31&gt;0,females!AN31,"")</f>
        <v/>
      </c>
      <c r="AD21" s="104" t="str">
        <f>IF(females!AN33&gt;0,females!AN33,"")</f>
        <v/>
      </c>
      <c r="AE21" s="104" t="str">
        <f>IF(females!AN34&gt;0,females!AN34,"")</f>
        <v/>
      </c>
      <c r="AF21" s="105" t="str">
        <f>IF(females!AN35&gt;0,females!AN35,"")</f>
        <v/>
      </c>
      <c r="AG21" s="104" t="str">
        <f>IF(females!AN37&gt;0,females!AN37,"")</f>
        <v/>
      </c>
      <c r="AH21" s="104" t="str">
        <f>IF(females!AN38&gt;0,females!AN38,"")</f>
        <v/>
      </c>
      <c r="AI21" s="105" t="str">
        <f>IF(females!AN39&gt;0,females!AN39,"")</f>
        <v/>
      </c>
      <c r="AJ21" s="104" t="str">
        <f>IF(females!AN41&gt;0,females!AN41,"")</f>
        <v/>
      </c>
      <c r="AK21" s="104" t="str">
        <f>IF(females!AN42&gt;0,females!AN42,"")</f>
        <v/>
      </c>
      <c r="AL21" s="105" t="str">
        <f>IF(females!AN43&gt;0,females!AN43,"")</f>
        <v/>
      </c>
    </row>
    <row r="22" spans="1:38" ht="14.4" x14ac:dyDescent="0.3">
      <c r="A22" s="96" t="str">
        <f t="shared" si="1"/>
        <v>Genus species</v>
      </c>
      <c r="B22" s="112" t="str">
        <f t="shared" si="1"/>
        <v>Country.sample</v>
      </c>
      <c r="C22" s="99">
        <f>females!AP1</f>
        <v>21</v>
      </c>
      <c r="D22" s="100" t="str">
        <f>IF(females!AP3&gt;0,females!AP3,"")</f>
        <v/>
      </c>
      <c r="E22" s="104" t="str">
        <f>IF(females!AP4&gt;0,females!AP4,"")</f>
        <v/>
      </c>
      <c r="F22" s="104" t="str">
        <f>IF(females!AP6&gt;0,females!AP6,"")</f>
        <v/>
      </c>
      <c r="G22" s="104" t="str">
        <f>IF(females!AP7&gt;0,females!AP7,"")</f>
        <v/>
      </c>
      <c r="H22" s="104" t="str">
        <f>IF(females!AP8&gt;0,females!AP8,"")</f>
        <v/>
      </c>
      <c r="I22" s="104" t="str">
        <f>IF(females!AP9&gt;0,females!AP9,"")</f>
        <v/>
      </c>
      <c r="J22" s="104" t="str">
        <f>IF(females!AP10&gt;0,females!AP10,"")</f>
        <v/>
      </c>
      <c r="K22" s="105" t="str">
        <f>IF(females!AP11&gt;0,females!AP11,"")</f>
        <v/>
      </c>
      <c r="L22" s="106" t="str">
        <f>IF(females!AP13&gt;0,females!AP13,"")</f>
        <v/>
      </c>
      <c r="M22" s="104" t="str">
        <f>IF(females!AP14&gt;0,females!AP14,"")</f>
        <v/>
      </c>
      <c r="N22" s="104" t="str">
        <f>IF(females!AP15&gt;0,females!AP15,"")</f>
        <v/>
      </c>
      <c r="O22" s="104" t="str">
        <f>IF(females!AP16&gt;0,females!AP16,"")</f>
        <v/>
      </c>
      <c r="P22" s="104" t="str">
        <f>IF(females!AP17&gt;0,females!AP17,"")</f>
        <v/>
      </c>
      <c r="Q22" s="104" t="str">
        <f>IF(females!AP18&gt;0,females!AP18,"")</f>
        <v/>
      </c>
      <c r="R22" s="104" t="str">
        <f>IF(females!AP19&gt;0,females!AP19,"")</f>
        <v/>
      </c>
      <c r="S22" s="104" t="str">
        <f>IF(females!AP20&gt;0,females!AP20,"")</f>
        <v/>
      </c>
      <c r="T22" s="104" t="str">
        <f>IF(females!AP21&gt;0,females!AP21,"")</f>
        <v/>
      </c>
      <c r="U22" s="104" t="str">
        <f>IF(females!AP22&gt;0,females!AP22,"")</f>
        <v/>
      </c>
      <c r="V22" s="104" t="str">
        <f>IF(females!AP23&gt;0,females!AP23,"")</f>
        <v/>
      </c>
      <c r="W22" s="104" t="str">
        <f>IF(females!AP24&gt;0,females!AP24,"")</f>
        <v/>
      </c>
      <c r="X22" s="104" t="str">
        <f>IF(females!AP25&gt;0,females!AP25,"")</f>
        <v/>
      </c>
      <c r="Y22" s="104" t="str">
        <f>IF(females!AP26&gt;0,females!AP26,"")</f>
        <v/>
      </c>
      <c r="Z22" s="104" t="str">
        <f>IF(females!AP27&gt;0,females!AP27,"")</f>
        <v/>
      </c>
      <c r="AA22" s="104" t="str">
        <f>IF(females!AP29&gt;0,females!AP29,"")</f>
        <v/>
      </c>
      <c r="AB22" s="104" t="str">
        <f>IF(females!AP30&gt;0,females!AP30,"")</f>
        <v/>
      </c>
      <c r="AC22" s="105" t="str">
        <f>IF(females!AP31&gt;0,females!AP31,"")</f>
        <v/>
      </c>
      <c r="AD22" s="104" t="str">
        <f>IF(females!AP33&gt;0,females!AP33,"")</f>
        <v/>
      </c>
      <c r="AE22" s="104" t="str">
        <f>IF(females!AP34&gt;0,females!AP34,"")</f>
        <v/>
      </c>
      <c r="AF22" s="105" t="str">
        <f>IF(females!AP35&gt;0,females!AP35,"")</f>
        <v/>
      </c>
      <c r="AG22" s="104" t="str">
        <f>IF(females!AP37&gt;0,females!AP37,"")</f>
        <v/>
      </c>
      <c r="AH22" s="104" t="str">
        <f>IF(females!AP38&gt;0,females!AP38,"")</f>
        <v/>
      </c>
      <c r="AI22" s="105" t="str">
        <f>IF(females!AP39&gt;0,females!AP39,"")</f>
        <v/>
      </c>
      <c r="AJ22" s="104" t="str">
        <f>IF(females!AP41&gt;0,females!AP41,"")</f>
        <v/>
      </c>
      <c r="AK22" s="104" t="str">
        <f>IF(females!AP42&gt;0,females!AP42,"")</f>
        <v/>
      </c>
      <c r="AL22" s="105" t="str">
        <f>IF(females!AP43&gt;0,females!AP43,"")</f>
        <v/>
      </c>
    </row>
    <row r="23" spans="1:38" ht="14.4" x14ac:dyDescent="0.3">
      <c r="A23" s="96" t="str">
        <f t="shared" si="1"/>
        <v>Genus species</v>
      </c>
      <c r="B23" s="112" t="str">
        <f t="shared" si="1"/>
        <v>Country.sample</v>
      </c>
      <c r="C23" s="99">
        <f>females!AR1</f>
        <v>22</v>
      </c>
      <c r="D23" s="100" t="str">
        <f>IF(females!AR3&gt;0,females!AR3,"")</f>
        <v/>
      </c>
      <c r="E23" s="104" t="str">
        <f>IF(females!AR4&gt;0,females!AR4,"")</f>
        <v/>
      </c>
      <c r="F23" s="104" t="str">
        <f>IF(females!AR6&gt;0,females!AR6,"")</f>
        <v/>
      </c>
      <c r="G23" s="104" t="str">
        <f>IF(females!AR7&gt;0,females!AR7,"")</f>
        <v/>
      </c>
      <c r="H23" s="104" t="str">
        <f>IF(females!AR8&gt;0,females!AR8,"")</f>
        <v/>
      </c>
      <c r="I23" s="104" t="str">
        <f>IF(females!AR9&gt;0,females!AR9,"")</f>
        <v/>
      </c>
      <c r="J23" s="104" t="str">
        <f>IF(females!AR10&gt;0,females!AR10,"")</f>
        <v/>
      </c>
      <c r="K23" s="105" t="str">
        <f>IF(females!AR11&gt;0,females!AR11,"")</f>
        <v/>
      </c>
      <c r="L23" s="106" t="str">
        <f>IF(females!AR13&gt;0,females!AR13,"")</f>
        <v/>
      </c>
      <c r="M23" s="104" t="str">
        <f>IF(females!AR14&gt;0,females!AR14,"")</f>
        <v/>
      </c>
      <c r="N23" s="104" t="str">
        <f>IF(females!AR15&gt;0,females!AR15,"")</f>
        <v/>
      </c>
      <c r="O23" s="104" t="str">
        <f>IF(females!AR16&gt;0,females!AR16,"")</f>
        <v/>
      </c>
      <c r="P23" s="104" t="str">
        <f>IF(females!AR17&gt;0,females!AR17,"")</f>
        <v/>
      </c>
      <c r="Q23" s="104" t="str">
        <f>IF(females!AR18&gt;0,females!AR18,"")</f>
        <v/>
      </c>
      <c r="R23" s="104" t="str">
        <f>IF(females!AR19&gt;0,females!AR19,"")</f>
        <v/>
      </c>
      <c r="S23" s="104" t="str">
        <f>IF(females!AR20&gt;0,females!AR20,"")</f>
        <v/>
      </c>
      <c r="T23" s="104" t="str">
        <f>IF(females!AR21&gt;0,females!AR21,"")</f>
        <v/>
      </c>
      <c r="U23" s="104" t="str">
        <f>IF(females!AR22&gt;0,females!AR22,"")</f>
        <v/>
      </c>
      <c r="V23" s="104" t="str">
        <f>IF(females!AR23&gt;0,females!AR23,"")</f>
        <v/>
      </c>
      <c r="W23" s="104" t="str">
        <f>IF(females!AR24&gt;0,females!AR24,"")</f>
        <v/>
      </c>
      <c r="X23" s="104" t="str">
        <f>IF(females!AR25&gt;0,females!AR25,"")</f>
        <v/>
      </c>
      <c r="Y23" s="104" t="str">
        <f>IF(females!AR26&gt;0,females!AR26,"")</f>
        <v/>
      </c>
      <c r="Z23" s="104" t="str">
        <f>IF(females!AR27&gt;0,females!AR27,"")</f>
        <v/>
      </c>
      <c r="AA23" s="104" t="str">
        <f>IF(females!AR29&gt;0,females!AR29,"")</f>
        <v/>
      </c>
      <c r="AB23" s="104" t="str">
        <f>IF(females!AR30&gt;0,females!AR30,"")</f>
        <v/>
      </c>
      <c r="AC23" s="105" t="str">
        <f>IF(females!AR31&gt;0,females!AR31,"")</f>
        <v/>
      </c>
      <c r="AD23" s="104" t="str">
        <f>IF(females!AR33&gt;0,females!AR33,"")</f>
        <v/>
      </c>
      <c r="AE23" s="104" t="str">
        <f>IF(females!AR34&gt;0,females!AR34,"")</f>
        <v/>
      </c>
      <c r="AF23" s="105" t="str">
        <f>IF(females!AR35&gt;0,females!AR35,"")</f>
        <v/>
      </c>
      <c r="AG23" s="104" t="str">
        <f>IF(females!AR37&gt;0,females!AR37,"")</f>
        <v/>
      </c>
      <c r="AH23" s="104" t="str">
        <f>IF(females!AR38&gt;0,females!AR38,"")</f>
        <v/>
      </c>
      <c r="AI23" s="105" t="str">
        <f>IF(females!AR39&gt;0,females!AR39,"")</f>
        <v/>
      </c>
      <c r="AJ23" s="104" t="str">
        <f>IF(females!AR41&gt;0,females!AR41,"")</f>
        <v/>
      </c>
      <c r="AK23" s="104" t="str">
        <f>IF(females!AR42&gt;0,females!AR42,"")</f>
        <v/>
      </c>
      <c r="AL23" s="105" t="str">
        <f>IF(females!AR43&gt;0,females!AR43,"")</f>
        <v/>
      </c>
    </row>
    <row r="24" spans="1:38" ht="14.4" x14ac:dyDescent="0.3">
      <c r="A24" s="96" t="str">
        <f t="shared" si="1"/>
        <v>Genus species</v>
      </c>
      <c r="B24" s="112" t="str">
        <f t="shared" si="1"/>
        <v>Country.sample</v>
      </c>
      <c r="C24" s="99">
        <f>females!AT1</f>
        <v>23</v>
      </c>
      <c r="D24" s="100" t="str">
        <f>IF(females!AT3&gt;0,females!AT3,"")</f>
        <v/>
      </c>
      <c r="E24" s="104" t="str">
        <f>IF(females!AT4&gt;0,females!AT4,"")</f>
        <v/>
      </c>
      <c r="F24" s="104" t="str">
        <f>IF(females!AT6&gt;0,females!AT6,"")</f>
        <v/>
      </c>
      <c r="G24" s="104" t="str">
        <f>IF(females!AT7&gt;0,females!AT7,"")</f>
        <v/>
      </c>
      <c r="H24" s="104" t="str">
        <f>IF(females!AT8&gt;0,females!AT8,"")</f>
        <v/>
      </c>
      <c r="I24" s="104" t="str">
        <f>IF(females!AT9&gt;0,females!AT9,"")</f>
        <v/>
      </c>
      <c r="J24" s="104" t="str">
        <f>IF(females!AT10&gt;0,females!AT10,"")</f>
        <v/>
      </c>
      <c r="K24" s="105" t="str">
        <f>IF(females!AT11&gt;0,females!AT11,"")</f>
        <v/>
      </c>
      <c r="L24" s="106" t="str">
        <f>IF(females!AT13&gt;0,females!AT13,"")</f>
        <v/>
      </c>
      <c r="M24" s="104" t="str">
        <f>IF(females!AT14&gt;0,females!AT14,"")</f>
        <v/>
      </c>
      <c r="N24" s="104" t="str">
        <f>IF(females!AT15&gt;0,females!AT15,"")</f>
        <v/>
      </c>
      <c r="O24" s="104" t="str">
        <f>IF(females!AT16&gt;0,females!AT16,"")</f>
        <v/>
      </c>
      <c r="P24" s="104" t="str">
        <f>IF(females!AT17&gt;0,females!AT17,"")</f>
        <v/>
      </c>
      <c r="Q24" s="104" t="str">
        <f>IF(females!AT18&gt;0,females!AT18,"")</f>
        <v/>
      </c>
      <c r="R24" s="104" t="str">
        <f>IF(females!AT19&gt;0,females!AT19,"")</f>
        <v/>
      </c>
      <c r="S24" s="104" t="str">
        <f>IF(females!AT20&gt;0,females!AT20,"")</f>
        <v/>
      </c>
      <c r="T24" s="104" t="str">
        <f>IF(females!AT21&gt;0,females!AT21,"")</f>
        <v/>
      </c>
      <c r="U24" s="104" t="str">
        <f>IF(females!AT22&gt;0,females!AT22,"")</f>
        <v/>
      </c>
      <c r="V24" s="104" t="str">
        <f>IF(females!AT23&gt;0,females!AT23,"")</f>
        <v/>
      </c>
      <c r="W24" s="104" t="str">
        <f>IF(females!AT24&gt;0,females!AT24,"")</f>
        <v/>
      </c>
      <c r="X24" s="104" t="str">
        <f>IF(females!AT25&gt;0,females!AT25,"")</f>
        <v/>
      </c>
      <c r="Y24" s="104" t="str">
        <f>IF(females!AT26&gt;0,females!AT26,"")</f>
        <v/>
      </c>
      <c r="Z24" s="104" t="str">
        <f>IF(females!AT27&gt;0,females!AT27,"")</f>
        <v/>
      </c>
      <c r="AA24" s="104" t="str">
        <f>IF(females!AT29&gt;0,females!AT29,"")</f>
        <v/>
      </c>
      <c r="AB24" s="104" t="str">
        <f>IF(females!AT30&gt;0,females!AT30,"")</f>
        <v/>
      </c>
      <c r="AC24" s="105" t="str">
        <f>IF(females!AT31&gt;0,females!AT31,"")</f>
        <v/>
      </c>
      <c r="AD24" s="104" t="str">
        <f>IF(females!AT33&gt;0,females!AT33,"")</f>
        <v/>
      </c>
      <c r="AE24" s="104" t="str">
        <f>IF(females!AT34&gt;0,females!AT34,"")</f>
        <v/>
      </c>
      <c r="AF24" s="105" t="str">
        <f>IF(females!AT35&gt;0,females!AT35,"")</f>
        <v/>
      </c>
      <c r="AG24" s="104" t="str">
        <f>IF(females!AT37&gt;0,females!AT37,"")</f>
        <v/>
      </c>
      <c r="AH24" s="104" t="str">
        <f>IF(females!AT38&gt;0,females!AT38,"")</f>
        <v/>
      </c>
      <c r="AI24" s="105" t="str">
        <f>IF(females!AT39&gt;0,females!AT39,"")</f>
        <v/>
      </c>
      <c r="AJ24" s="104" t="str">
        <f>IF(females!AT41&gt;0,females!AT41,"")</f>
        <v/>
      </c>
      <c r="AK24" s="104" t="str">
        <f>IF(females!AT42&gt;0,females!AT42,"")</f>
        <v/>
      </c>
      <c r="AL24" s="105" t="str">
        <f>IF(females!AT43&gt;0,females!AT43,"")</f>
        <v/>
      </c>
    </row>
    <row r="25" spans="1:38" ht="14.4" x14ac:dyDescent="0.3">
      <c r="A25" s="96" t="str">
        <f t="shared" si="1"/>
        <v>Genus species</v>
      </c>
      <c r="B25" s="112" t="str">
        <f t="shared" si="1"/>
        <v>Country.sample</v>
      </c>
      <c r="C25" s="99">
        <f>females!AV1</f>
        <v>24</v>
      </c>
      <c r="D25" s="100" t="str">
        <f>IF(females!AV3&gt;0,females!AV3,"")</f>
        <v/>
      </c>
      <c r="E25" s="104" t="str">
        <f>IF(females!AV4&gt;0,females!AV4,"")</f>
        <v/>
      </c>
      <c r="F25" s="104" t="str">
        <f>IF(females!AV6&gt;0,females!AV6,"")</f>
        <v/>
      </c>
      <c r="G25" s="104" t="str">
        <f>IF(females!AV7&gt;0,females!AV7,"")</f>
        <v/>
      </c>
      <c r="H25" s="104" t="str">
        <f>IF(females!AV8&gt;0,females!AV8,"")</f>
        <v/>
      </c>
      <c r="I25" s="104" t="str">
        <f>IF(females!AV9&gt;0,females!AV9,"")</f>
        <v/>
      </c>
      <c r="J25" s="104" t="str">
        <f>IF(females!AV10&gt;0,females!AV10,"")</f>
        <v/>
      </c>
      <c r="K25" s="105" t="str">
        <f>IF(females!AV11&gt;0,females!AV11,"")</f>
        <v/>
      </c>
      <c r="L25" s="106" t="str">
        <f>IF(females!AV13&gt;0,females!AV13,"")</f>
        <v/>
      </c>
      <c r="M25" s="104" t="str">
        <f>IF(females!AV14&gt;0,females!AV14,"")</f>
        <v/>
      </c>
      <c r="N25" s="104" t="str">
        <f>IF(females!AV15&gt;0,females!AV15,"")</f>
        <v/>
      </c>
      <c r="O25" s="104" t="str">
        <f>IF(females!AV16&gt;0,females!AV16,"")</f>
        <v/>
      </c>
      <c r="P25" s="104" t="str">
        <f>IF(females!AV17&gt;0,females!AV17,"")</f>
        <v/>
      </c>
      <c r="Q25" s="104" t="str">
        <f>IF(females!AV18&gt;0,females!AV18,"")</f>
        <v/>
      </c>
      <c r="R25" s="104" t="str">
        <f>IF(females!AV19&gt;0,females!AV19,"")</f>
        <v/>
      </c>
      <c r="S25" s="104" t="str">
        <f>IF(females!AV20&gt;0,females!AV20,"")</f>
        <v/>
      </c>
      <c r="T25" s="104" t="str">
        <f>IF(females!AV21&gt;0,females!AV21,"")</f>
        <v/>
      </c>
      <c r="U25" s="104" t="str">
        <f>IF(females!AV22&gt;0,females!AV22,"")</f>
        <v/>
      </c>
      <c r="V25" s="104" t="str">
        <f>IF(females!AV23&gt;0,females!AV23,"")</f>
        <v/>
      </c>
      <c r="W25" s="104" t="str">
        <f>IF(females!AV24&gt;0,females!AV24,"")</f>
        <v/>
      </c>
      <c r="X25" s="104" t="str">
        <f>IF(females!AV25&gt;0,females!AV25,"")</f>
        <v/>
      </c>
      <c r="Y25" s="104" t="str">
        <f>IF(females!AV26&gt;0,females!AV26,"")</f>
        <v/>
      </c>
      <c r="Z25" s="104" t="str">
        <f>IF(females!AV27&gt;0,females!AV27,"")</f>
        <v/>
      </c>
      <c r="AA25" s="104" t="str">
        <f>IF(females!AV29&gt;0,females!AV29,"")</f>
        <v/>
      </c>
      <c r="AB25" s="104" t="str">
        <f>IF(females!AV30&gt;0,females!AV30,"")</f>
        <v/>
      </c>
      <c r="AC25" s="105" t="str">
        <f>IF(females!AV31&gt;0,females!AV31,"")</f>
        <v/>
      </c>
      <c r="AD25" s="104" t="str">
        <f>IF(females!AV33&gt;0,females!AV33,"")</f>
        <v/>
      </c>
      <c r="AE25" s="104" t="str">
        <f>IF(females!AV34&gt;0,females!AV34,"")</f>
        <v/>
      </c>
      <c r="AF25" s="105" t="str">
        <f>IF(females!AV35&gt;0,females!AV35,"")</f>
        <v/>
      </c>
      <c r="AG25" s="104" t="str">
        <f>IF(females!AV37&gt;0,females!AV37,"")</f>
        <v/>
      </c>
      <c r="AH25" s="104" t="str">
        <f>IF(females!AV38&gt;0,females!AV38,"")</f>
        <v/>
      </c>
      <c r="AI25" s="105" t="str">
        <f>IF(females!AV39&gt;0,females!AV39,"")</f>
        <v/>
      </c>
      <c r="AJ25" s="104" t="str">
        <f>IF(females!AV41&gt;0,females!AV41,"")</f>
        <v/>
      </c>
      <c r="AK25" s="104" t="str">
        <f>IF(females!AV42&gt;0,females!AV42,"")</f>
        <v/>
      </c>
      <c r="AL25" s="105" t="str">
        <f>IF(females!AV43&gt;0,females!AV43,"")</f>
        <v/>
      </c>
    </row>
    <row r="26" spans="1:38" ht="14.4" x14ac:dyDescent="0.3">
      <c r="A26" s="96" t="str">
        <f t="shared" si="1"/>
        <v>Genus species</v>
      </c>
      <c r="B26" s="112" t="str">
        <f t="shared" si="1"/>
        <v>Country.sample</v>
      </c>
      <c r="C26" s="99">
        <f>females!AX1</f>
        <v>25</v>
      </c>
      <c r="D26" s="100" t="str">
        <f>IF(females!AX3&gt;0,females!AX3,"")</f>
        <v/>
      </c>
      <c r="E26" s="104" t="str">
        <f>IF(females!AX4&gt;0,females!AX4,"")</f>
        <v/>
      </c>
      <c r="F26" s="104" t="str">
        <f>IF(females!AX6&gt;0,females!AX6,"")</f>
        <v/>
      </c>
      <c r="G26" s="104" t="str">
        <f>IF(females!AX7&gt;0,females!AX7,"")</f>
        <v/>
      </c>
      <c r="H26" s="104" t="str">
        <f>IF(females!AX8&gt;0,females!AX8,"")</f>
        <v/>
      </c>
      <c r="I26" s="104" t="str">
        <f>IF(females!AX9&gt;0,females!AX9,"")</f>
        <v/>
      </c>
      <c r="J26" s="104" t="str">
        <f>IF(females!AX10&gt;0,females!AX10,"")</f>
        <v/>
      </c>
      <c r="K26" s="105" t="str">
        <f>IF(females!AX11&gt;0,females!AX11,"")</f>
        <v/>
      </c>
      <c r="L26" s="106" t="str">
        <f>IF(females!AX13&gt;0,females!AX13,"")</f>
        <v/>
      </c>
      <c r="M26" s="104" t="str">
        <f>IF(females!AX14&gt;0,females!AX14,"")</f>
        <v/>
      </c>
      <c r="N26" s="104" t="str">
        <f>IF(females!AX15&gt;0,females!AX15,"")</f>
        <v/>
      </c>
      <c r="O26" s="104" t="str">
        <f>IF(females!AX16&gt;0,females!AX16,"")</f>
        <v/>
      </c>
      <c r="P26" s="104" t="str">
        <f>IF(females!AX17&gt;0,females!AX17,"")</f>
        <v/>
      </c>
      <c r="Q26" s="104" t="str">
        <f>IF(females!AX18&gt;0,females!AX18,"")</f>
        <v/>
      </c>
      <c r="R26" s="104" t="str">
        <f>IF(females!AX19&gt;0,females!AX19,"")</f>
        <v/>
      </c>
      <c r="S26" s="104" t="str">
        <f>IF(females!AX20&gt;0,females!AX20,"")</f>
        <v/>
      </c>
      <c r="T26" s="104" t="str">
        <f>IF(females!AX21&gt;0,females!AX21,"")</f>
        <v/>
      </c>
      <c r="U26" s="104" t="str">
        <f>IF(females!AX22&gt;0,females!AX22,"")</f>
        <v/>
      </c>
      <c r="V26" s="104" t="str">
        <f>IF(females!AX23&gt;0,females!AX23,"")</f>
        <v/>
      </c>
      <c r="W26" s="104" t="str">
        <f>IF(females!AX24&gt;0,females!AX24,"")</f>
        <v/>
      </c>
      <c r="X26" s="104" t="str">
        <f>IF(females!AX25&gt;0,females!AX25,"")</f>
        <v/>
      </c>
      <c r="Y26" s="104" t="str">
        <f>IF(females!AX26&gt;0,females!AX26,"")</f>
        <v/>
      </c>
      <c r="Z26" s="104" t="str">
        <f>IF(females!AX27&gt;0,females!AX27,"")</f>
        <v/>
      </c>
      <c r="AA26" s="104" t="str">
        <f>IF(females!AX29&gt;0,females!AX29,"")</f>
        <v/>
      </c>
      <c r="AB26" s="104" t="str">
        <f>IF(females!AX30&gt;0,females!AX30,"")</f>
        <v/>
      </c>
      <c r="AC26" s="105" t="str">
        <f>IF(females!AX31&gt;0,females!AX31,"")</f>
        <v/>
      </c>
      <c r="AD26" s="104" t="str">
        <f>IF(females!AX33&gt;0,females!AX33,"")</f>
        <v/>
      </c>
      <c r="AE26" s="104" t="str">
        <f>IF(females!AX34&gt;0,females!AX34,"")</f>
        <v/>
      </c>
      <c r="AF26" s="105" t="str">
        <f>IF(females!AX35&gt;0,females!AX35,"")</f>
        <v/>
      </c>
      <c r="AG26" s="104" t="str">
        <f>IF(females!AX37&gt;0,females!AX37,"")</f>
        <v/>
      </c>
      <c r="AH26" s="104" t="str">
        <f>IF(females!AX38&gt;0,females!AX38,"")</f>
        <v/>
      </c>
      <c r="AI26" s="105" t="str">
        <f>IF(females!AX39&gt;0,females!AX39,"")</f>
        <v/>
      </c>
      <c r="AJ26" s="104" t="str">
        <f>IF(females!AX41&gt;0,females!AX41,"")</f>
        <v/>
      </c>
      <c r="AK26" s="104" t="str">
        <f>IF(females!AX42&gt;0,females!AX42,"")</f>
        <v/>
      </c>
      <c r="AL26" s="105" t="str">
        <f>IF(females!AX43&gt;0,females!AX43,"")</f>
        <v/>
      </c>
    </row>
    <row r="27" spans="1:38" ht="14.4" x14ac:dyDescent="0.3">
      <c r="A27" s="96" t="str">
        <f t="shared" si="1"/>
        <v>Genus species</v>
      </c>
      <c r="B27" s="112" t="str">
        <f t="shared" si="1"/>
        <v>Country.sample</v>
      </c>
      <c r="C27" s="99">
        <f>females!AZ1</f>
        <v>26</v>
      </c>
      <c r="D27" s="100" t="str">
        <f>IF(females!AZ3&gt;0,females!AZ3,"")</f>
        <v/>
      </c>
      <c r="E27" s="104" t="str">
        <f>IF(females!AZ4&gt;0,females!AZ4,"")</f>
        <v/>
      </c>
      <c r="F27" s="104" t="str">
        <f>IF(females!AZ6&gt;0,females!AZ6,"")</f>
        <v/>
      </c>
      <c r="G27" s="104" t="str">
        <f>IF(females!AZ7&gt;0,females!AZ7,"")</f>
        <v/>
      </c>
      <c r="H27" s="104" t="str">
        <f>IF(females!AZ8&gt;0,females!AZ8,"")</f>
        <v/>
      </c>
      <c r="I27" s="104" t="str">
        <f>IF(females!AZ9&gt;0,females!AZ9,"")</f>
        <v/>
      </c>
      <c r="J27" s="104" t="str">
        <f>IF(females!AZ10&gt;0,females!AZ10,"")</f>
        <v/>
      </c>
      <c r="K27" s="105" t="str">
        <f>IF(females!AZ11&gt;0,females!AZ11,"")</f>
        <v/>
      </c>
      <c r="L27" s="106" t="str">
        <f>IF(females!AZ13&gt;0,females!AZ13,"")</f>
        <v/>
      </c>
      <c r="M27" s="104" t="str">
        <f>IF(females!AZ14&gt;0,females!AZ14,"")</f>
        <v/>
      </c>
      <c r="N27" s="104" t="str">
        <f>IF(females!AZ15&gt;0,females!AZ15,"")</f>
        <v/>
      </c>
      <c r="O27" s="104" t="str">
        <f>IF(females!AZ16&gt;0,females!AZ16,"")</f>
        <v/>
      </c>
      <c r="P27" s="104" t="str">
        <f>IF(females!AZ17&gt;0,females!AZ17,"")</f>
        <v/>
      </c>
      <c r="Q27" s="104" t="str">
        <f>IF(females!AZ18&gt;0,females!AZ18,"")</f>
        <v/>
      </c>
      <c r="R27" s="104" t="str">
        <f>IF(females!AZ19&gt;0,females!AZ19,"")</f>
        <v/>
      </c>
      <c r="S27" s="104" t="str">
        <f>IF(females!AZ20&gt;0,females!AZ20,"")</f>
        <v/>
      </c>
      <c r="T27" s="104" t="str">
        <f>IF(females!AZ21&gt;0,females!AZ21,"")</f>
        <v/>
      </c>
      <c r="U27" s="104" t="str">
        <f>IF(females!AZ22&gt;0,females!AZ22,"")</f>
        <v/>
      </c>
      <c r="V27" s="104" t="str">
        <f>IF(females!AZ23&gt;0,females!AZ23,"")</f>
        <v/>
      </c>
      <c r="W27" s="104" t="str">
        <f>IF(females!AZ24&gt;0,females!AZ24,"")</f>
        <v/>
      </c>
      <c r="X27" s="104" t="str">
        <f>IF(females!AZ25&gt;0,females!AZ25,"")</f>
        <v/>
      </c>
      <c r="Y27" s="104" t="str">
        <f>IF(females!AZ26&gt;0,females!AZ26,"")</f>
        <v/>
      </c>
      <c r="Z27" s="104" t="str">
        <f>IF(females!AZ27&gt;0,females!AZ27,"")</f>
        <v/>
      </c>
      <c r="AA27" s="104" t="str">
        <f>IF(females!AZ29&gt;0,females!AZ29,"")</f>
        <v/>
      </c>
      <c r="AB27" s="104" t="str">
        <f>IF(females!AZ30&gt;0,females!AZ30,"")</f>
        <v/>
      </c>
      <c r="AC27" s="105" t="str">
        <f>IF(females!AZ31&gt;0,females!AZ31,"")</f>
        <v/>
      </c>
      <c r="AD27" s="104" t="str">
        <f>IF(females!AZ33&gt;0,females!AZ33,"")</f>
        <v/>
      </c>
      <c r="AE27" s="104" t="str">
        <f>IF(females!AZ34&gt;0,females!AZ34,"")</f>
        <v/>
      </c>
      <c r="AF27" s="105" t="str">
        <f>IF(females!AZ35&gt;0,females!AZ35,"")</f>
        <v/>
      </c>
      <c r="AG27" s="104" t="str">
        <f>IF(females!AZ37&gt;0,females!AZ37,"")</f>
        <v/>
      </c>
      <c r="AH27" s="104" t="str">
        <f>IF(females!AZ38&gt;0,females!AZ38,"")</f>
        <v/>
      </c>
      <c r="AI27" s="105" t="str">
        <f>IF(females!AZ39&gt;0,females!AZ39,"")</f>
        <v/>
      </c>
      <c r="AJ27" s="104" t="str">
        <f>IF(females!AZ41&gt;0,females!AZ41,"")</f>
        <v/>
      </c>
      <c r="AK27" s="104" t="str">
        <f>IF(females!AZ42&gt;0,females!AZ42,"")</f>
        <v/>
      </c>
      <c r="AL27" s="105" t="str">
        <f>IF(females!AZ43&gt;0,females!AZ43,"")</f>
        <v/>
      </c>
    </row>
    <row r="28" spans="1:38" ht="14.4" x14ac:dyDescent="0.3">
      <c r="A28" s="96" t="str">
        <f t="shared" si="1"/>
        <v>Genus species</v>
      </c>
      <c r="B28" s="112" t="str">
        <f t="shared" si="1"/>
        <v>Country.sample</v>
      </c>
      <c r="C28" s="99">
        <f>females!BB1</f>
        <v>27</v>
      </c>
      <c r="D28" s="100" t="str">
        <f>IF(females!BB3&gt;0,females!BB3,"")</f>
        <v/>
      </c>
      <c r="E28" s="104" t="str">
        <f>IF(females!BB4&gt;0,females!BB4,"")</f>
        <v/>
      </c>
      <c r="F28" s="104" t="str">
        <f>IF(females!BB6&gt;0,females!BB6,"")</f>
        <v/>
      </c>
      <c r="G28" s="104" t="str">
        <f>IF(females!BB7&gt;0,females!BB7,"")</f>
        <v/>
      </c>
      <c r="H28" s="104" t="str">
        <f>IF(females!BB8&gt;0,females!BB8,"")</f>
        <v/>
      </c>
      <c r="I28" s="104" t="str">
        <f>IF(females!BB9&gt;0,females!BB9,"")</f>
        <v/>
      </c>
      <c r="J28" s="104" t="str">
        <f>IF(females!BB10&gt;0,females!BB10,"")</f>
        <v/>
      </c>
      <c r="K28" s="105" t="str">
        <f>IF(females!BB11&gt;0,females!BB11,"")</f>
        <v/>
      </c>
      <c r="L28" s="106" t="str">
        <f>IF(females!BB13&gt;0,females!BB13,"")</f>
        <v/>
      </c>
      <c r="M28" s="104" t="str">
        <f>IF(females!BB14&gt;0,females!BB14,"")</f>
        <v/>
      </c>
      <c r="N28" s="104" t="str">
        <f>IF(females!BB15&gt;0,females!BB15,"")</f>
        <v/>
      </c>
      <c r="O28" s="104" t="str">
        <f>IF(females!BB16&gt;0,females!BB16,"")</f>
        <v/>
      </c>
      <c r="P28" s="104" t="str">
        <f>IF(females!BB17&gt;0,females!BB17,"")</f>
        <v/>
      </c>
      <c r="Q28" s="104" t="str">
        <f>IF(females!BB18&gt;0,females!BB18,"")</f>
        <v/>
      </c>
      <c r="R28" s="104" t="str">
        <f>IF(females!BB19&gt;0,females!BB19,"")</f>
        <v/>
      </c>
      <c r="S28" s="104" t="str">
        <f>IF(females!BB20&gt;0,females!BB20,"")</f>
        <v/>
      </c>
      <c r="T28" s="104" t="str">
        <f>IF(females!BB21&gt;0,females!BB21,"")</f>
        <v/>
      </c>
      <c r="U28" s="104" t="str">
        <f>IF(females!BB22&gt;0,females!BB22,"")</f>
        <v/>
      </c>
      <c r="V28" s="104" t="str">
        <f>IF(females!BB23&gt;0,females!BB23,"")</f>
        <v/>
      </c>
      <c r="W28" s="104" t="str">
        <f>IF(females!BB24&gt;0,females!BB24,"")</f>
        <v/>
      </c>
      <c r="X28" s="104" t="str">
        <f>IF(females!BB25&gt;0,females!BB25,"")</f>
        <v/>
      </c>
      <c r="Y28" s="104" t="str">
        <f>IF(females!BB26&gt;0,females!BB26,"")</f>
        <v/>
      </c>
      <c r="Z28" s="104" t="str">
        <f>IF(females!BB27&gt;0,females!BB27,"")</f>
        <v/>
      </c>
      <c r="AA28" s="104" t="str">
        <f>IF(females!BB29&gt;0,females!BB29,"")</f>
        <v/>
      </c>
      <c r="AB28" s="104" t="str">
        <f>IF(females!BB30&gt;0,females!BB30,"")</f>
        <v/>
      </c>
      <c r="AC28" s="105" t="str">
        <f>IF(females!BB31&gt;0,females!BB31,"")</f>
        <v/>
      </c>
      <c r="AD28" s="104" t="str">
        <f>IF(females!BB33&gt;0,females!BB33,"")</f>
        <v/>
      </c>
      <c r="AE28" s="104" t="str">
        <f>IF(females!BB34&gt;0,females!BB34,"")</f>
        <v/>
      </c>
      <c r="AF28" s="105" t="str">
        <f>IF(females!BB35&gt;0,females!BB35,"")</f>
        <v/>
      </c>
      <c r="AG28" s="104" t="str">
        <f>IF(females!BB37&gt;0,females!BB37,"")</f>
        <v/>
      </c>
      <c r="AH28" s="104" t="str">
        <f>IF(females!BB38&gt;0,females!BB38,"")</f>
        <v/>
      </c>
      <c r="AI28" s="105" t="str">
        <f>IF(females!BB39&gt;0,females!BB39,"")</f>
        <v/>
      </c>
      <c r="AJ28" s="104" t="str">
        <f>IF(females!BB41&gt;0,females!BB41,"")</f>
        <v/>
      </c>
      <c r="AK28" s="104" t="str">
        <f>IF(females!BB42&gt;0,females!BB42,"")</f>
        <v/>
      </c>
      <c r="AL28" s="105" t="str">
        <f>IF(females!BB43&gt;0,females!BB43,"")</f>
        <v/>
      </c>
    </row>
    <row r="29" spans="1:38" ht="14.4" x14ac:dyDescent="0.3">
      <c r="A29" s="96" t="str">
        <f t="shared" si="1"/>
        <v>Genus species</v>
      </c>
      <c r="B29" s="112" t="str">
        <f t="shared" si="1"/>
        <v>Country.sample</v>
      </c>
      <c r="C29" s="99">
        <f>females!BD1</f>
        <v>28</v>
      </c>
      <c r="D29" s="100" t="str">
        <f>IF(females!BD3&gt;0,females!BD3,"")</f>
        <v/>
      </c>
      <c r="E29" s="104" t="str">
        <f>IF(females!BD4&gt;0,females!BD4,"")</f>
        <v/>
      </c>
      <c r="F29" s="104" t="str">
        <f>IF(females!BD6&gt;0,females!BD6,"")</f>
        <v/>
      </c>
      <c r="G29" s="104" t="str">
        <f>IF(females!BD7&gt;0,females!BD7,"")</f>
        <v/>
      </c>
      <c r="H29" s="104" t="str">
        <f>IF(females!BD8&gt;0,females!BD8,"")</f>
        <v/>
      </c>
      <c r="I29" s="104" t="str">
        <f>IF(females!BD9&gt;0,females!BD9,"")</f>
        <v/>
      </c>
      <c r="J29" s="104" t="str">
        <f>IF(females!BD10&gt;0,females!BD10,"")</f>
        <v/>
      </c>
      <c r="K29" s="105" t="str">
        <f>IF(females!BD11&gt;0,females!BD11,"")</f>
        <v/>
      </c>
      <c r="L29" s="106" t="str">
        <f>IF(females!BD13&gt;0,females!BD13,"")</f>
        <v/>
      </c>
      <c r="M29" s="104" t="str">
        <f>IF(females!BD14&gt;0,females!BD14,"")</f>
        <v/>
      </c>
      <c r="N29" s="104" t="str">
        <f>IF(females!BD15&gt;0,females!BD15,"")</f>
        <v/>
      </c>
      <c r="O29" s="104" t="str">
        <f>IF(females!BD16&gt;0,females!BD16,"")</f>
        <v/>
      </c>
      <c r="P29" s="104" t="str">
        <f>IF(females!BD17&gt;0,females!BD17,"")</f>
        <v/>
      </c>
      <c r="Q29" s="104" t="str">
        <f>IF(females!BD18&gt;0,females!BD18,"")</f>
        <v/>
      </c>
      <c r="R29" s="104" t="str">
        <f>IF(females!BD19&gt;0,females!BD19,"")</f>
        <v/>
      </c>
      <c r="S29" s="104" t="str">
        <f>IF(females!BD20&gt;0,females!BD20,"")</f>
        <v/>
      </c>
      <c r="T29" s="104" t="str">
        <f>IF(females!BD21&gt;0,females!BD21,"")</f>
        <v/>
      </c>
      <c r="U29" s="104" t="str">
        <f>IF(females!BD22&gt;0,females!BD22,"")</f>
        <v/>
      </c>
      <c r="V29" s="104" t="str">
        <f>IF(females!BD23&gt;0,females!BD23,"")</f>
        <v/>
      </c>
      <c r="W29" s="104" t="str">
        <f>IF(females!BD24&gt;0,females!BD24,"")</f>
        <v/>
      </c>
      <c r="X29" s="104" t="str">
        <f>IF(females!BD25&gt;0,females!BD25,"")</f>
        <v/>
      </c>
      <c r="Y29" s="104" t="str">
        <f>IF(females!BD26&gt;0,females!BD26,"")</f>
        <v/>
      </c>
      <c r="Z29" s="104" t="str">
        <f>IF(females!BD27&gt;0,females!BD27,"")</f>
        <v/>
      </c>
      <c r="AA29" s="104" t="str">
        <f>IF(females!BD29&gt;0,females!BD29,"")</f>
        <v/>
      </c>
      <c r="AB29" s="104" t="str">
        <f>IF(females!BD30&gt;0,females!BD30,"")</f>
        <v/>
      </c>
      <c r="AC29" s="105" t="str">
        <f>IF(females!BD31&gt;0,females!BD31,"")</f>
        <v/>
      </c>
      <c r="AD29" s="104" t="str">
        <f>IF(females!BD33&gt;0,females!BD33,"")</f>
        <v/>
      </c>
      <c r="AE29" s="104" t="str">
        <f>IF(females!BD34&gt;0,females!BD34,"")</f>
        <v/>
      </c>
      <c r="AF29" s="105" t="str">
        <f>IF(females!BD35&gt;0,females!BD35,"")</f>
        <v/>
      </c>
      <c r="AG29" s="104" t="str">
        <f>IF(females!BD37&gt;0,females!BD37,"")</f>
        <v/>
      </c>
      <c r="AH29" s="104" t="str">
        <f>IF(females!BD38&gt;0,females!BD38,"")</f>
        <v/>
      </c>
      <c r="AI29" s="105" t="str">
        <f>IF(females!BD39&gt;0,females!BD39,"")</f>
        <v/>
      </c>
      <c r="AJ29" s="104" t="str">
        <f>IF(females!BD41&gt;0,females!BD41,"")</f>
        <v/>
      </c>
      <c r="AK29" s="104" t="str">
        <f>IF(females!BD42&gt;0,females!BD42,"")</f>
        <v/>
      </c>
      <c r="AL29" s="105" t="str">
        <f>IF(females!BD43&gt;0,females!BD43,"")</f>
        <v/>
      </c>
    </row>
    <row r="30" spans="1:38" ht="14.4" x14ac:dyDescent="0.3">
      <c r="A30" s="96" t="str">
        <f t="shared" si="1"/>
        <v>Genus species</v>
      </c>
      <c r="B30" s="112" t="str">
        <f t="shared" si="1"/>
        <v>Country.sample</v>
      </c>
      <c r="C30" s="99">
        <f>females!BF1</f>
        <v>29</v>
      </c>
      <c r="D30" s="100" t="str">
        <f>IF(females!BF3&gt;0,females!BF3,"")</f>
        <v/>
      </c>
      <c r="E30" s="104" t="str">
        <f>IF(females!BF4&gt;0,females!BF4,"")</f>
        <v/>
      </c>
      <c r="F30" s="104" t="str">
        <f>IF(females!BF6&gt;0,females!BF6,"")</f>
        <v/>
      </c>
      <c r="G30" s="104" t="str">
        <f>IF(females!BF7&gt;0,females!BF7,"")</f>
        <v/>
      </c>
      <c r="H30" s="104" t="str">
        <f>IF(females!BF8&gt;0,females!BF8,"")</f>
        <v/>
      </c>
      <c r="I30" s="104" t="str">
        <f>IF(females!BF9&gt;0,females!BF9,"")</f>
        <v/>
      </c>
      <c r="J30" s="104" t="str">
        <f>IF(females!BF10&gt;0,females!BF10,"")</f>
        <v/>
      </c>
      <c r="K30" s="105" t="str">
        <f>IF(females!BF11&gt;0,females!BF11,"")</f>
        <v/>
      </c>
      <c r="L30" s="106" t="str">
        <f>IF(females!BF13&gt;0,females!BF13,"")</f>
        <v/>
      </c>
      <c r="M30" s="104" t="str">
        <f>IF(females!BF14&gt;0,females!BF14,"")</f>
        <v/>
      </c>
      <c r="N30" s="104" t="str">
        <f>IF(females!BF15&gt;0,females!BF15,"")</f>
        <v/>
      </c>
      <c r="O30" s="104" t="str">
        <f>IF(females!BF16&gt;0,females!BF16,"")</f>
        <v/>
      </c>
      <c r="P30" s="104" t="str">
        <f>IF(females!BF17&gt;0,females!BF17,"")</f>
        <v/>
      </c>
      <c r="Q30" s="104" t="str">
        <f>IF(females!BF18&gt;0,females!BF18,"")</f>
        <v/>
      </c>
      <c r="R30" s="104" t="str">
        <f>IF(females!BF19&gt;0,females!BF19,"")</f>
        <v/>
      </c>
      <c r="S30" s="104" t="str">
        <f>IF(females!BF20&gt;0,females!BF20,"")</f>
        <v/>
      </c>
      <c r="T30" s="104" t="str">
        <f>IF(females!BF21&gt;0,females!BF21,"")</f>
        <v/>
      </c>
      <c r="U30" s="104" t="str">
        <f>IF(females!BF22&gt;0,females!BF22,"")</f>
        <v/>
      </c>
      <c r="V30" s="104" t="str">
        <f>IF(females!BF23&gt;0,females!BF23,"")</f>
        <v/>
      </c>
      <c r="W30" s="104" t="str">
        <f>IF(females!BF24&gt;0,females!BF24,"")</f>
        <v/>
      </c>
      <c r="X30" s="104" t="str">
        <f>IF(females!BF25&gt;0,females!BF25,"")</f>
        <v/>
      </c>
      <c r="Y30" s="104" t="str">
        <f>IF(females!BF26&gt;0,females!BF26,"")</f>
        <v/>
      </c>
      <c r="Z30" s="104" t="str">
        <f>IF(females!BF27&gt;0,females!BF27,"")</f>
        <v/>
      </c>
      <c r="AA30" s="104" t="str">
        <f>IF(females!BF29&gt;0,females!BF29,"")</f>
        <v/>
      </c>
      <c r="AB30" s="104" t="str">
        <f>IF(females!BF30&gt;0,females!BF30,"")</f>
        <v/>
      </c>
      <c r="AC30" s="105" t="str">
        <f>IF(females!BF31&gt;0,females!BF31,"")</f>
        <v/>
      </c>
      <c r="AD30" s="104" t="str">
        <f>IF(females!BF33&gt;0,females!BF33,"")</f>
        <v/>
      </c>
      <c r="AE30" s="104" t="str">
        <f>IF(females!BF34&gt;0,females!BF34,"")</f>
        <v/>
      </c>
      <c r="AF30" s="105" t="str">
        <f>IF(females!BF35&gt;0,females!BF35,"")</f>
        <v/>
      </c>
      <c r="AG30" s="104" t="str">
        <f>IF(females!BF37&gt;0,females!BF37,"")</f>
        <v/>
      </c>
      <c r="AH30" s="104" t="str">
        <f>IF(females!BF38&gt;0,females!BF38,"")</f>
        <v/>
      </c>
      <c r="AI30" s="105" t="str">
        <f>IF(females!BF39&gt;0,females!BF39,"")</f>
        <v/>
      </c>
      <c r="AJ30" s="104" t="str">
        <f>IF(females!BF41&gt;0,females!BF41,"")</f>
        <v/>
      </c>
      <c r="AK30" s="104" t="str">
        <f>IF(females!BF42&gt;0,females!BF42,"")</f>
        <v/>
      </c>
      <c r="AL30" s="105" t="str">
        <f>IF(females!BF43&gt;0,females!BF43,"")</f>
        <v/>
      </c>
    </row>
    <row r="31" spans="1:38" ht="14.4" x14ac:dyDescent="0.3">
      <c r="A31" s="96" t="str">
        <f t="shared" si="1"/>
        <v>Genus species</v>
      </c>
      <c r="B31" s="112" t="str">
        <f t="shared" si="1"/>
        <v>Country.sample</v>
      </c>
      <c r="C31" s="99">
        <f>females!BH1</f>
        <v>30</v>
      </c>
      <c r="D31" s="100" t="str">
        <f>IF(females!BH3&gt;0,females!BH3,"")</f>
        <v/>
      </c>
      <c r="E31" s="104" t="str">
        <f>IF(females!BH4&gt;0,females!BH4,"")</f>
        <v/>
      </c>
      <c r="F31" s="104" t="str">
        <f>IF(females!BH6&gt;0,females!BH6,"")</f>
        <v/>
      </c>
      <c r="G31" s="104" t="str">
        <f>IF(females!BH7&gt;0,females!BH7,"")</f>
        <v/>
      </c>
      <c r="H31" s="104" t="str">
        <f>IF(females!BH8&gt;0,females!BH8,"")</f>
        <v/>
      </c>
      <c r="I31" s="104" t="str">
        <f>IF(females!BH9&gt;0,females!BH9,"")</f>
        <v/>
      </c>
      <c r="J31" s="104" t="str">
        <f>IF(females!BH10&gt;0,females!BH10,"")</f>
        <v/>
      </c>
      <c r="K31" s="105" t="str">
        <f>IF(females!BH11&gt;0,females!BH11,"")</f>
        <v/>
      </c>
      <c r="L31" s="106" t="str">
        <f>IF(females!BH13&gt;0,females!BH13,"")</f>
        <v/>
      </c>
      <c r="M31" s="104" t="str">
        <f>IF(females!BH14&gt;0,females!BH14,"")</f>
        <v/>
      </c>
      <c r="N31" s="104" t="str">
        <f>IF(females!BH15&gt;0,females!BH15,"")</f>
        <v/>
      </c>
      <c r="O31" s="104" t="str">
        <f>IF(females!BH16&gt;0,females!BH16,"")</f>
        <v/>
      </c>
      <c r="P31" s="104" t="str">
        <f>IF(females!BH17&gt;0,females!BH17,"")</f>
        <v/>
      </c>
      <c r="Q31" s="104" t="str">
        <f>IF(females!BH18&gt;0,females!BH18,"")</f>
        <v/>
      </c>
      <c r="R31" s="104" t="str">
        <f>IF(females!BH19&gt;0,females!BH19,"")</f>
        <v/>
      </c>
      <c r="S31" s="104" t="str">
        <f>IF(females!BH20&gt;0,females!BH20,"")</f>
        <v/>
      </c>
      <c r="T31" s="104" t="str">
        <f>IF(females!BH21&gt;0,females!BH21,"")</f>
        <v/>
      </c>
      <c r="U31" s="104" t="str">
        <f>IF(females!BH22&gt;0,females!BH22,"")</f>
        <v/>
      </c>
      <c r="V31" s="104" t="str">
        <f>IF(females!BH23&gt;0,females!BH23,"")</f>
        <v/>
      </c>
      <c r="W31" s="104" t="str">
        <f>IF(females!BH24&gt;0,females!BH24,"")</f>
        <v/>
      </c>
      <c r="X31" s="104" t="str">
        <f>IF(females!BH25&gt;0,females!BH25,"")</f>
        <v/>
      </c>
      <c r="Y31" s="104" t="str">
        <f>IF(females!BH26&gt;0,females!BH26,"")</f>
        <v/>
      </c>
      <c r="Z31" s="104" t="str">
        <f>IF(females!BH27&gt;0,females!BH27,"")</f>
        <v/>
      </c>
      <c r="AA31" s="104" t="str">
        <f>IF(females!BH29&gt;0,females!BH29,"")</f>
        <v/>
      </c>
      <c r="AB31" s="104" t="str">
        <f>IF(females!BH30&gt;0,females!BH30,"")</f>
        <v/>
      </c>
      <c r="AC31" s="105" t="str">
        <f>IF(females!BH31&gt;0,females!BH31,"")</f>
        <v/>
      </c>
      <c r="AD31" s="104" t="str">
        <f>IF(females!BH33&gt;0,females!BH33,"")</f>
        <v/>
      </c>
      <c r="AE31" s="104" t="str">
        <f>IF(females!BH34&gt;0,females!BH34,"")</f>
        <v/>
      </c>
      <c r="AF31" s="105" t="str">
        <f>IF(females!BH35&gt;0,females!BH35,"")</f>
        <v/>
      </c>
      <c r="AG31" s="104" t="str">
        <f>IF(females!BH37&gt;0,females!BH37,"")</f>
        <v/>
      </c>
      <c r="AH31" s="104" t="str">
        <f>IF(females!BH38&gt;0,females!BH38,"")</f>
        <v/>
      </c>
      <c r="AI31" s="105" t="str">
        <f>IF(females!BH39&gt;0,females!BH39,"")</f>
        <v/>
      </c>
      <c r="AJ31" s="104" t="str">
        <f>IF(females!BH41&gt;0,females!BH41,"")</f>
        <v/>
      </c>
      <c r="AK31" s="104" t="str">
        <f>IF(females!BH42&gt;0,females!BH42,"")</f>
        <v/>
      </c>
      <c r="AL31" s="105" t="str">
        <f>IF(females!BH43&gt;0,females!BH43,"")</f>
        <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AE31"/>
  <sheetViews>
    <sheetView workbookViewId="0">
      <pane xSplit="3" ySplit="1" topLeftCell="D2" activePane="bottomRight" state="frozen"/>
      <selection pane="topRight" activeCell="D1" sqref="D1"/>
      <selection pane="bottomLeft" activeCell="A2" sqref="A2"/>
      <selection pane="bottomRight"/>
    </sheetView>
  </sheetViews>
  <sheetFormatPr defaultColWidth="9.109375" defaultRowHeight="13.8" x14ac:dyDescent="0.3"/>
  <cols>
    <col min="1" max="1" width="16.88671875" style="127" customWidth="1"/>
    <col min="2" max="2" width="16.88671875" style="128" customWidth="1"/>
    <col min="3" max="3" width="9.109375" style="129"/>
    <col min="4" max="4" width="9.109375" style="118" customWidth="1"/>
    <col min="5" max="23" width="9.109375" style="118"/>
    <col min="24" max="31" width="6.6640625" style="118" customWidth="1"/>
    <col min="32" max="16384" width="9.109375" style="118"/>
  </cols>
  <sheetData>
    <row r="1" spans="1:31" ht="41.4" x14ac:dyDescent="0.3">
      <c r="A1" s="113" t="s">
        <v>7</v>
      </c>
      <c r="B1" s="114" t="s">
        <v>9</v>
      </c>
      <c r="C1" s="117" t="s">
        <v>56</v>
      </c>
      <c r="D1" s="94" t="s">
        <v>26</v>
      </c>
      <c r="E1" s="94" t="s">
        <v>57</v>
      </c>
      <c r="F1" s="94" t="s">
        <v>58</v>
      </c>
      <c r="G1" s="94" t="s">
        <v>59</v>
      </c>
      <c r="H1" s="94" t="s">
        <v>60</v>
      </c>
      <c r="I1" s="94" t="s">
        <v>61</v>
      </c>
      <c r="J1" s="94" t="s">
        <v>63</v>
      </c>
      <c r="K1" s="94" t="s">
        <v>64</v>
      </c>
      <c r="L1" s="94" t="s">
        <v>65</v>
      </c>
      <c r="M1" s="94" t="s">
        <v>66</v>
      </c>
      <c r="N1" s="94" t="s">
        <v>67</v>
      </c>
      <c r="O1" s="94" t="s">
        <v>68</v>
      </c>
      <c r="P1" s="94" t="s">
        <v>69</v>
      </c>
      <c r="Q1" s="94" t="s">
        <v>70</v>
      </c>
      <c r="R1" s="94" t="s">
        <v>71</v>
      </c>
      <c r="S1" s="94" t="s">
        <v>72</v>
      </c>
      <c r="T1" s="94" t="s">
        <v>47</v>
      </c>
      <c r="U1" s="94" t="s">
        <v>48</v>
      </c>
      <c r="V1" s="94" t="s">
        <v>49</v>
      </c>
      <c r="W1" s="94" t="s">
        <v>50</v>
      </c>
      <c r="X1" s="94" t="s">
        <v>78</v>
      </c>
      <c r="Y1" s="94" t="s">
        <v>79</v>
      </c>
      <c r="Z1" s="94" t="s">
        <v>81</v>
      </c>
      <c r="AA1" s="94" t="s">
        <v>82</v>
      </c>
      <c r="AB1" s="94" t="s">
        <v>84</v>
      </c>
      <c r="AC1" s="94" t="s">
        <v>85</v>
      </c>
      <c r="AD1" s="94" t="s">
        <v>87</v>
      </c>
      <c r="AE1" s="94" t="s">
        <v>88</v>
      </c>
    </row>
    <row r="2" spans="1:31" ht="13.2" x14ac:dyDescent="0.3">
      <c r="A2" s="119" t="str">
        <f>'general info'!D2</f>
        <v>Genus species</v>
      </c>
      <c r="B2" s="120" t="str">
        <f>'general info'!D3</f>
        <v>Country.sample</v>
      </c>
      <c r="C2" s="121" t="str">
        <f>females!B1</f>
        <v>1 (HOL)</v>
      </c>
      <c r="D2" s="122" t="str">
        <f>IF(females!C3&gt;0,females!C3,"")</f>
        <v/>
      </c>
      <c r="E2" s="123" t="str">
        <f>IF(females!C6&gt;0,females!C6,"")</f>
        <v/>
      </c>
      <c r="F2" s="123" t="str">
        <f>IF(females!C7&gt;0,females!C7,"")</f>
        <v/>
      </c>
      <c r="G2" s="123" t="str">
        <f>IF(females!C8&gt;0,females!C8,"")</f>
        <v/>
      </c>
      <c r="H2" s="123" t="str">
        <f>IF(females!C9&gt;0,females!C9,"")</f>
        <v/>
      </c>
      <c r="I2" s="123" t="str">
        <f>IF(females!C10&gt;0,females!C10,"")</f>
        <v/>
      </c>
      <c r="J2" s="124" t="str">
        <f>IF(females!C13&gt;0,females!C13,"")</f>
        <v/>
      </c>
      <c r="K2" s="123" t="str">
        <f>IF(females!C14&gt;0,females!C14,"")</f>
        <v/>
      </c>
      <c r="L2" s="123" t="str">
        <f>IF(females!C15&gt;0,females!C15,"")</f>
        <v/>
      </c>
      <c r="M2" s="123" t="str">
        <f>IF(females!C16&gt;0,females!C16,"")</f>
        <v/>
      </c>
      <c r="N2" s="123" t="str">
        <f>IF(females!C17&gt;0,females!C17,"")</f>
        <v/>
      </c>
      <c r="O2" s="123" t="str">
        <f>IF(females!C18&gt;0,females!C18,"")</f>
        <v/>
      </c>
      <c r="P2" s="123" t="str">
        <f>IF(females!C19&gt;0,females!C19,"")</f>
        <v/>
      </c>
      <c r="Q2" s="123" t="str">
        <f>IF(females!C20&gt;0,females!C20,"")</f>
        <v/>
      </c>
      <c r="R2" s="123" t="str">
        <f>IF(females!C21&gt;0,females!C21,"")</f>
        <v/>
      </c>
      <c r="S2" s="123" t="str">
        <f>IF(females!C22&gt;0,females!C22,"")</f>
        <v/>
      </c>
      <c r="T2" s="123" t="str">
        <f>IF(females!C23&gt;0,females!C23,"")</f>
        <v/>
      </c>
      <c r="U2" s="123" t="str">
        <f>IF(females!C24&gt;0,females!C24,"")</f>
        <v/>
      </c>
      <c r="V2" s="123" t="str">
        <f>IF(females!C25&gt;0,females!C25,"")</f>
        <v/>
      </c>
      <c r="W2" s="123" t="str">
        <f>IF(females!C26&gt;0,females!C26,"")</f>
        <v/>
      </c>
      <c r="X2" s="123" t="str">
        <f>IF(females!C29&gt;0,females!C29,"")</f>
        <v/>
      </c>
      <c r="Y2" s="123" t="str">
        <f>IF(females!C30&gt;0,females!C30,"")</f>
        <v/>
      </c>
      <c r="Z2" s="123" t="str">
        <f>IF(females!C33&gt;0,females!C33,"")</f>
        <v/>
      </c>
      <c r="AA2" s="123" t="str">
        <f>IF(females!C34&gt;0,females!C34,"")</f>
        <v/>
      </c>
      <c r="AB2" s="123" t="str">
        <f>IF(females!C37&gt;0,females!C37,"")</f>
        <v/>
      </c>
      <c r="AC2" s="125" t="str">
        <f>IF(females!C38&gt;0,females!C38,"")</f>
        <v/>
      </c>
      <c r="AD2" s="125" t="str">
        <f>IF(females!C41&gt;0,females!C41,"")</f>
        <v/>
      </c>
      <c r="AE2" s="125" t="str">
        <f>IF(females!C42&gt;0,females!C42,"")</f>
        <v/>
      </c>
    </row>
    <row r="3" spans="1:31" ht="13.2" x14ac:dyDescent="0.3">
      <c r="A3" s="113" t="str">
        <f t="shared" ref="A3:B19" si="0">A$2</f>
        <v>Genus species</v>
      </c>
      <c r="B3" s="114" t="str">
        <f>B$2</f>
        <v>Country.sample</v>
      </c>
      <c r="C3" s="121">
        <f>females!D1</f>
        <v>2</v>
      </c>
      <c r="D3" s="122" t="str">
        <f>IF(females!E3&gt;0,females!E3,"")</f>
        <v/>
      </c>
      <c r="E3" s="125" t="str">
        <f>IF(females!E6&gt;0,females!E6,"")</f>
        <v/>
      </c>
      <c r="F3" s="125" t="str">
        <f>IF(females!E7&gt;0,females!E7,"")</f>
        <v/>
      </c>
      <c r="G3" s="125" t="str">
        <f>IF(females!E8&gt;0,females!E8,"")</f>
        <v/>
      </c>
      <c r="H3" s="125" t="str">
        <f>IF(females!E9&gt;0,females!E9,"")</f>
        <v/>
      </c>
      <c r="I3" s="125" t="str">
        <f>IF(females!E10&gt;0,females!E10,"")</f>
        <v/>
      </c>
      <c r="J3" s="126" t="str">
        <f>IF(females!E13&gt;0,females!E13,"")</f>
        <v/>
      </c>
      <c r="K3" s="125" t="str">
        <f>IF(females!E14&gt;0,females!E14,"")</f>
        <v/>
      </c>
      <c r="L3" s="125" t="str">
        <f>IF(females!E15&gt;0,females!E15,"")</f>
        <v/>
      </c>
      <c r="M3" s="125" t="str">
        <f>IF(females!E16&gt;0,females!E16,"")</f>
        <v/>
      </c>
      <c r="N3" s="125" t="str">
        <f>IF(females!E17&gt;0,females!E17,"")</f>
        <v/>
      </c>
      <c r="O3" s="125" t="str">
        <f>IF(females!E18&gt;0,females!E18,"")</f>
        <v/>
      </c>
      <c r="P3" s="125" t="str">
        <f>IF(females!E19&gt;0,females!E19,"")</f>
        <v/>
      </c>
      <c r="Q3" s="125" t="str">
        <f>IF(females!E20&gt;0,females!E20,"")</f>
        <v/>
      </c>
      <c r="R3" s="125" t="str">
        <f>IF(females!E21&gt;0,females!E21,"")</f>
        <v/>
      </c>
      <c r="S3" s="125" t="str">
        <f>IF(females!E22&gt;0,females!E22,"")</f>
        <v/>
      </c>
      <c r="T3" s="125" t="str">
        <f>IF(females!E23&gt;0,females!E23,"")</f>
        <v/>
      </c>
      <c r="U3" s="125" t="str">
        <f>IF(females!E24&gt;0,females!E24,"")</f>
        <v/>
      </c>
      <c r="V3" s="125" t="str">
        <f>IF(females!E25&gt;0,females!E25,"")</f>
        <v/>
      </c>
      <c r="W3" s="125" t="str">
        <f>IF(females!E26&gt;0,females!E26,"")</f>
        <v/>
      </c>
      <c r="X3" s="125" t="str">
        <f>IF(females!E29&gt;0,females!E29,"")</f>
        <v/>
      </c>
      <c r="Y3" s="125" t="str">
        <f>IF(females!E30&gt;0,females!E30,"")</f>
        <v/>
      </c>
      <c r="Z3" s="125" t="str">
        <f>IF(females!E33&gt;0,females!E33,"")</f>
        <v/>
      </c>
      <c r="AA3" s="125" t="str">
        <f>IF(females!E34&gt;0,females!E34,"")</f>
        <v/>
      </c>
      <c r="AB3" s="125" t="str">
        <f>IF(females!E37&gt;0,females!E37,"")</f>
        <v/>
      </c>
      <c r="AC3" s="125" t="str">
        <f>IF(females!E38&gt;0,females!E38,"")</f>
        <v/>
      </c>
      <c r="AD3" s="125" t="str">
        <f>IF(females!E41&gt;0,females!E41,"")</f>
        <v/>
      </c>
      <c r="AE3" s="125" t="str">
        <f>IF(females!E42&gt;0,females!E42,"")</f>
        <v/>
      </c>
    </row>
    <row r="4" spans="1:31" ht="13.2" x14ac:dyDescent="0.3">
      <c r="A4" s="113" t="str">
        <f t="shared" si="0"/>
        <v>Genus species</v>
      </c>
      <c r="B4" s="114" t="str">
        <f t="shared" si="0"/>
        <v>Country.sample</v>
      </c>
      <c r="C4" s="121">
        <f>females!F1</f>
        <v>3</v>
      </c>
      <c r="D4" s="122" t="str">
        <f>IF(females!G3&gt;0,females!G3,"")</f>
        <v/>
      </c>
      <c r="E4" s="125" t="str">
        <f>IF(females!G6&gt;0,females!G6,"")</f>
        <v/>
      </c>
      <c r="F4" s="125" t="str">
        <f>IF(females!G7&gt;0,females!G7,"")</f>
        <v/>
      </c>
      <c r="G4" s="125" t="str">
        <f>IF(females!G8&gt;0,females!G8,"")</f>
        <v/>
      </c>
      <c r="H4" s="125" t="str">
        <f>IF(females!G9&gt;0,females!G9,"")</f>
        <v/>
      </c>
      <c r="I4" s="125" t="str">
        <f>IF(females!G10&gt;0,females!G10,"")</f>
        <v/>
      </c>
      <c r="J4" s="126" t="str">
        <f>IF(females!G13&gt;0,females!G13,"")</f>
        <v/>
      </c>
      <c r="K4" s="125" t="str">
        <f>IF(females!G14&gt;0,females!G14,"")</f>
        <v/>
      </c>
      <c r="L4" s="125" t="str">
        <f>IF(females!G15&gt;0,females!G15,"")</f>
        <v/>
      </c>
      <c r="M4" s="125" t="str">
        <f>IF(females!G16&gt;0,females!G16,"")</f>
        <v/>
      </c>
      <c r="N4" s="125" t="str">
        <f>IF(females!G17&gt;0,females!G17,"")</f>
        <v/>
      </c>
      <c r="O4" s="125" t="str">
        <f>IF(females!G18&gt;0,females!G18,"")</f>
        <v/>
      </c>
      <c r="P4" s="125" t="str">
        <f>IF(females!G19&gt;0,females!G19,"")</f>
        <v/>
      </c>
      <c r="Q4" s="125" t="str">
        <f>IF(females!G20&gt;0,females!G20,"")</f>
        <v/>
      </c>
      <c r="R4" s="125" t="str">
        <f>IF(females!G21&gt;0,females!G21,"")</f>
        <v/>
      </c>
      <c r="S4" s="125" t="str">
        <f>IF(females!G22&gt;0,females!G22,"")</f>
        <v/>
      </c>
      <c r="T4" s="125" t="str">
        <f>IF(females!G23&gt;0,females!G23,"")</f>
        <v/>
      </c>
      <c r="U4" s="125" t="str">
        <f>IF(females!G24&gt;0,females!G24,"")</f>
        <v/>
      </c>
      <c r="V4" s="125" t="str">
        <f>IF(females!G25&gt;0,females!G25,"")</f>
        <v/>
      </c>
      <c r="W4" s="125" t="str">
        <f>IF(females!G26&gt;0,females!G26,"")</f>
        <v/>
      </c>
      <c r="X4" s="125" t="str">
        <f>IF(females!G29&gt;0,females!G29,"")</f>
        <v/>
      </c>
      <c r="Y4" s="125" t="str">
        <f>IF(females!G30&gt;0,females!G30,"")</f>
        <v/>
      </c>
      <c r="Z4" s="125" t="str">
        <f>IF(females!G33&gt;0,females!G33,"")</f>
        <v/>
      </c>
      <c r="AA4" s="125" t="str">
        <f>IF(females!G34&gt;0,females!G34,"")</f>
        <v/>
      </c>
      <c r="AB4" s="125" t="str">
        <f>IF(females!G37&gt;0,females!G37,"")</f>
        <v/>
      </c>
      <c r="AC4" s="125" t="str">
        <f>IF(females!G38&gt;0,females!G38,"")</f>
        <v/>
      </c>
      <c r="AD4" s="125" t="str">
        <f>IF(females!G41&gt;0,females!G41,"")</f>
        <v/>
      </c>
      <c r="AE4" s="125" t="str">
        <f>IF(females!G42&gt;0,females!G42,"")</f>
        <v/>
      </c>
    </row>
    <row r="5" spans="1:31" ht="13.2" x14ac:dyDescent="0.3">
      <c r="A5" s="113" t="str">
        <f t="shared" si="0"/>
        <v>Genus species</v>
      </c>
      <c r="B5" s="114" t="str">
        <f t="shared" si="0"/>
        <v>Country.sample</v>
      </c>
      <c r="C5" s="121">
        <f>females!H1</f>
        <v>4</v>
      </c>
      <c r="D5" s="122" t="str">
        <f>IF(females!I3&gt;0,females!I3,"")</f>
        <v/>
      </c>
      <c r="E5" s="125" t="str">
        <f>IF(females!I6&gt;0,females!I6,"")</f>
        <v/>
      </c>
      <c r="F5" s="125" t="str">
        <f>IF(females!I7&gt;0,females!I7,"")</f>
        <v/>
      </c>
      <c r="G5" s="125" t="str">
        <f>IF(females!I8&gt;0,females!I8,"")</f>
        <v/>
      </c>
      <c r="H5" s="125" t="str">
        <f>IF(females!I9&gt;0,females!I9,"")</f>
        <v/>
      </c>
      <c r="I5" s="125" t="str">
        <f>IF(females!I10&gt;0,females!I10,"")</f>
        <v/>
      </c>
      <c r="J5" s="126" t="str">
        <f>IF(females!I13&gt;0,females!I13,"")</f>
        <v/>
      </c>
      <c r="K5" s="125" t="str">
        <f>IF(females!I14&gt;0,females!I14,"")</f>
        <v/>
      </c>
      <c r="L5" s="125" t="str">
        <f>IF(females!I15&gt;0,females!I15,"")</f>
        <v/>
      </c>
      <c r="M5" s="125" t="str">
        <f>IF(females!I16&gt;0,females!I16,"")</f>
        <v/>
      </c>
      <c r="N5" s="125" t="str">
        <f>IF(females!I17&gt;0,females!I17,"")</f>
        <v/>
      </c>
      <c r="O5" s="125" t="str">
        <f>IF(females!I18&gt;0,females!I18,"")</f>
        <v/>
      </c>
      <c r="P5" s="125" t="str">
        <f>IF(females!I19&gt;0,females!I19,"")</f>
        <v/>
      </c>
      <c r="Q5" s="125" t="str">
        <f>IF(females!I20&gt;0,females!I20,"")</f>
        <v/>
      </c>
      <c r="R5" s="125" t="str">
        <f>IF(females!I21&gt;0,females!I21,"")</f>
        <v/>
      </c>
      <c r="S5" s="125" t="str">
        <f>IF(females!I22&gt;0,females!I22,"")</f>
        <v/>
      </c>
      <c r="T5" s="125" t="str">
        <f>IF(females!I23&gt;0,females!I23,"")</f>
        <v/>
      </c>
      <c r="U5" s="125" t="str">
        <f>IF(females!I24&gt;0,females!I24,"")</f>
        <v/>
      </c>
      <c r="V5" s="125" t="str">
        <f>IF(females!I25&gt;0,females!I25,"")</f>
        <v/>
      </c>
      <c r="W5" s="125" t="str">
        <f>IF(females!I26&gt;0,females!I26,"")</f>
        <v/>
      </c>
      <c r="X5" s="125" t="str">
        <f>IF(females!I29&gt;0,females!I29,"")</f>
        <v/>
      </c>
      <c r="Y5" s="125" t="str">
        <f>IF(females!I30&gt;0,females!I30,"")</f>
        <v/>
      </c>
      <c r="Z5" s="125" t="str">
        <f>IF(females!I33&gt;0,females!I33,"")</f>
        <v/>
      </c>
      <c r="AA5" s="125" t="str">
        <f>IF(females!I34&gt;0,females!I34,"")</f>
        <v/>
      </c>
      <c r="AB5" s="125" t="str">
        <f>IF(females!I37&gt;0,females!I37,"")</f>
        <v/>
      </c>
      <c r="AC5" s="125" t="str">
        <f>IF(females!I38&gt;0,females!I38,"")</f>
        <v/>
      </c>
      <c r="AD5" s="125" t="str">
        <f>IF(females!I41&gt;0,females!I41,"")</f>
        <v/>
      </c>
      <c r="AE5" s="125" t="str">
        <f>IF(females!I42&gt;0,females!I42,"")</f>
        <v/>
      </c>
    </row>
    <row r="6" spans="1:31" ht="13.2" x14ac:dyDescent="0.3">
      <c r="A6" s="113" t="str">
        <f t="shared" si="0"/>
        <v>Genus species</v>
      </c>
      <c r="B6" s="114" t="str">
        <f t="shared" si="0"/>
        <v>Country.sample</v>
      </c>
      <c r="C6" s="121">
        <f>females!J1</f>
        <v>5</v>
      </c>
      <c r="D6" s="122" t="str">
        <f>IF(females!K3&gt;0,females!K3,"")</f>
        <v/>
      </c>
      <c r="E6" s="125" t="str">
        <f>IF(females!K6&gt;0,females!K6,"")</f>
        <v/>
      </c>
      <c r="F6" s="125" t="str">
        <f>IF(females!K7&gt;0,females!K7,"")</f>
        <v/>
      </c>
      <c r="G6" s="125" t="str">
        <f>IF(females!K8&gt;0,females!K8,"")</f>
        <v/>
      </c>
      <c r="H6" s="125" t="str">
        <f>IF(females!K9&gt;0,females!K9,"")</f>
        <v/>
      </c>
      <c r="I6" s="125" t="str">
        <f>IF(females!K10&gt;0,females!K10,"")</f>
        <v/>
      </c>
      <c r="J6" s="126" t="str">
        <f>IF(females!K13&gt;0,females!K13,"")</f>
        <v/>
      </c>
      <c r="K6" s="125" t="str">
        <f>IF(females!K14&gt;0,females!K14,"")</f>
        <v/>
      </c>
      <c r="L6" s="125" t="str">
        <f>IF(females!K15&gt;0,females!K15,"")</f>
        <v/>
      </c>
      <c r="M6" s="125" t="str">
        <f>IF(females!K16&gt;0,females!K16,"")</f>
        <v/>
      </c>
      <c r="N6" s="125" t="str">
        <f>IF(females!K17&gt;0,females!K17,"")</f>
        <v/>
      </c>
      <c r="O6" s="125" t="str">
        <f>IF(females!K18&gt;0,females!K18,"")</f>
        <v/>
      </c>
      <c r="P6" s="125" t="str">
        <f>IF(females!K19&gt;0,females!K19,"")</f>
        <v/>
      </c>
      <c r="Q6" s="125" t="str">
        <f>IF(females!K20&gt;0,females!K20,"")</f>
        <v/>
      </c>
      <c r="R6" s="125" t="str">
        <f>IF(females!K21&gt;0,females!K21,"")</f>
        <v/>
      </c>
      <c r="S6" s="125" t="str">
        <f>IF(females!K22&gt;0,females!K22,"")</f>
        <v/>
      </c>
      <c r="T6" s="125" t="str">
        <f>IF(females!K23&gt;0,females!K23,"")</f>
        <v/>
      </c>
      <c r="U6" s="125" t="str">
        <f>IF(females!K24&gt;0,females!K24,"")</f>
        <v/>
      </c>
      <c r="V6" s="125" t="str">
        <f>IF(females!K25&gt;0,females!K25,"")</f>
        <v/>
      </c>
      <c r="W6" s="125" t="str">
        <f>IF(females!K26&gt;0,females!K26,"")</f>
        <v/>
      </c>
      <c r="X6" s="125" t="str">
        <f>IF(females!K29&gt;0,females!K29,"")</f>
        <v/>
      </c>
      <c r="Y6" s="125" t="str">
        <f>IF(females!K30&gt;0,females!K30,"")</f>
        <v/>
      </c>
      <c r="Z6" s="125" t="str">
        <f>IF(females!K33&gt;0,females!K33,"")</f>
        <v/>
      </c>
      <c r="AA6" s="125" t="str">
        <f>IF(females!K34&gt;0,females!K34,"")</f>
        <v/>
      </c>
      <c r="AB6" s="125" t="str">
        <f>IF(females!K37&gt;0,females!K37,"")</f>
        <v/>
      </c>
      <c r="AC6" s="125" t="str">
        <f>IF(females!K38&gt;0,females!K38,"")</f>
        <v/>
      </c>
      <c r="AD6" s="125" t="str">
        <f>IF(females!K41&gt;0,females!K41,"")</f>
        <v/>
      </c>
      <c r="AE6" s="125" t="str">
        <f>IF(females!K42&gt;0,females!K42,"")</f>
        <v/>
      </c>
    </row>
    <row r="7" spans="1:31" ht="13.2" x14ac:dyDescent="0.3">
      <c r="A7" s="113" t="str">
        <f t="shared" si="0"/>
        <v>Genus species</v>
      </c>
      <c r="B7" s="114" t="str">
        <f t="shared" si="0"/>
        <v>Country.sample</v>
      </c>
      <c r="C7" s="121">
        <f>females!L1</f>
        <v>6</v>
      </c>
      <c r="D7" s="122" t="str">
        <f>IF(females!M3&gt;0,females!M3,"")</f>
        <v/>
      </c>
      <c r="E7" s="125" t="str">
        <f>IF(females!M6&gt;0,females!M6,"")</f>
        <v/>
      </c>
      <c r="F7" s="125" t="str">
        <f>IF(females!M7&gt;0,females!M7,"")</f>
        <v/>
      </c>
      <c r="G7" s="125" t="str">
        <f>IF(females!M8&gt;0,females!M8,"")</f>
        <v/>
      </c>
      <c r="H7" s="125" t="str">
        <f>IF(females!M9&gt;0,females!M9,"")</f>
        <v/>
      </c>
      <c r="I7" s="125" t="str">
        <f>IF(females!M10&gt;0,females!M10,"")</f>
        <v/>
      </c>
      <c r="J7" s="126" t="str">
        <f>IF(females!M13&gt;0,females!M13,"")</f>
        <v/>
      </c>
      <c r="K7" s="125" t="str">
        <f>IF(females!M14&gt;0,females!M14,"")</f>
        <v/>
      </c>
      <c r="L7" s="125" t="str">
        <f>IF(females!M15&gt;0,females!M15,"")</f>
        <v/>
      </c>
      <c r="M7" s="125" t="str">
        <f>IF(females!M16&gt;0,females!M16,"")</f>
        <v/>
      </c>
      <c r="N7" s="125" t="str">
        <f>IF(females!M17&gt;0,females!M17,"")</f>
        <v/>
      </c>
      <c r="O7" s="125" t="str">
        <f>IF(females!M18&gt;0,females!M18,"")</f>
        <v/>
      </c>
      <c r="P7" s="125" t="str">
        <f>IF(females!M19&gt;0,females!M19,"")</f>
        <v/>
      </c>
      <c r="Q7" s="125" t="str">
        <f>IF(females!M20&gt;0,females!M20,"")</f>
        <v/>
      </c>
      <c r="R7" s="125" t="str">
        <f>IF(females!M21&gt;0,females!M21,"")</f>
        <v/>
      </c>
      <c r="S7" s="125" t="str">
        <f>IF(females!M22&gt;0,females!M22,"")</f>
        <v/>
      </c>
      <c r="T7" s="125" t="str">
        <f>IF(females!M23&gt;0,females!M23,"")</f>
        <v/>
      </c>
      <c r="U7" s="125" t="str">
        <f>IF(females!M24&gt;0,females!M24,"")</f>
        <v/>
      </c>
      <c r="V7" s="125" t="str">
        <f>IF(females!M25&gt;0,females!M25,"")</f>
        <v/>
      </c>
      <c r="W7" s="125" t="str">
        <f>IF(females!M26&gt;0,females!M26,"")</f>
        <v/>
      </c>
      <c r="X7" s="125" t="str">
        <f>IF(females!M29&gt;0,females!M29,"")</f>
        <v/>
      </c>
      <c r="Y7" s="125" t="str">
        <f>IF(females!M30&gt;0,females!M30,"")</f>
        <v/>
      </c>
      <c r="Z7" s="125" t="str">
        <f>IF(females!M33&gt;0,females!M33,"")</f>
        <v/>
      </c>
      <c r="AA7" s="125" t="str">
        <f>IF(females!M34&gt;0,females!M34,"")</f>
        <v/>
      </c>
      <c r="AB7" s="125" t="str">
        <f>IF(females!M37&gt;0,females!M37,"")</f>
        <v/>
      </c>
      <c r="AC7" s="125" t="str">
        <f>IF(females!M38&gt;0,females!M38,"")</f>
        <v/>
      </c>
      <c r="AD7" s="125" t="str">
        <f>IF(females!M41&gt;0,females!M41,"")</f>
        <v/>
      </c>
      <c r="AE7" s="125" t="str">
        <f>IF(females!M42&gt;0,females!M42,"")</f>
        <v/>
      </c>
    </row>
    <row r="8" spans="1:31" ht="13.2" x14ac:dyDescent="0.3">
      <c r="A8" s="113" t="str">
        <f t="shared" si="0"/>
        <v>Genus species</v>
      </c>
      <c r="B8" s="114" t="str">
        <f t="shared" si="0"/>
        <v>Country.sample</v>
      </c>
      <c r="C8" s="121">
        <f>females!N1</f>
        <v>7</v>
      </c>
      <c r="D8" s="122" t="str">
        <f>IF(females!O3&gt;0,females!O3,"")</f>
        <v/>
      </c>
      <c r="E8" s="125" t="str">
        <f>IF(females!O6&gt;0,females!O6,"")</f>
        <v/>
      </c>
      <c r="F8" s="125" t="str">
        <f>IF(females!O7&gt;0,females!O7,"")</f>
        <v/>
      </c>
      <c r="G8" s="125" t="str">
        <f>IF(females!O8&gt;0,females!O8,"")</f>
        <v/>
      </c>
      <c r="H8" s="125" t="str">
        <f>IF(females!O9&gt;0,females!O9,"")</f>
        <v/>
      </c>
      <c r="I8" s="125" t="str">
        <f>IF(females!O10&gt;0,females!O10,"")</f>
        <v/>
      </c>
      <c r="J8" s="126" t="str">
        <f>IF(females!O13&gt;0,females!O13,"")</f>
        <v/>
      </c>
      <c r="K8" s="125" t="str">
        <f>IF(females!O14&gt;0,females!O14,"")</f>
        <v/>
      </c>
      <c r="L8" s="125" t="str">
        <f>IF(females!O15&gt;0,females!O15,"")</f>
        <v/>
      </c>
      <c r="M8" s="125" t="str">
        <f>IF(females!O16&gt;0,females!O16,"")</f>
        <v/>
      </c>
      <c r="N8" s="125" t="str">
        <f>IF(females!O17&gt;0,females!O17,"")</f>
        <v/>
      </c>
      <c r="O8" s="125" t="str">
        <f>IF(females!O18&gt;0,females!O18,"")</f>
        <v/>
      </c>
      <c r="P8" s="125" t="str">
        <f>IF(females!O19&gt;0,females!O19,"")</f>
        <v/>
      </c>
      <c r="Q8" s="125" t="str">
        <f>IF(females!O20&gt;0,females!O20,"")</f>
        <v/>
      </c>
      <c r="R8" s="125" t="str">
        <f>IF(females!O21&gt;0,females!O21,"")</f>
        <v/>
      </c>
      <c r="S8" s="125" t="str">
        <f>IF(females!O22&gt;0,females!O22,"")</f>
        <v/>
      </c>
      <c r="T8" s="125" t="str">
        <f>IF(females!O23&gt;0,females!O23,"")</f>
        <v/>
      </c>
      <c r="U8" s="125" t="str">
        <f>IF(females!O24&gt;0,females!O24,"")</f>
        <v/>
      </c>
      <c r="V8" s="125" t="str">
        <f>IF(females!O25&gt;0,females!O25,"")</f>
        <v/>
      </c>
      <c r="W8" s="125" t="str">
        <f>IF(females!O26&gt;0,females!O26,"")</f>
        <v/>
      </c>
      <c r="X8" s="125" t="str">
        <f>IF(females!O29&gt;0,females!O29,"")</f>
        <v/>
      </c>
      <c r="Y8" s="125" t="str">
        <f>IF(females!O30&gt;0,females!O30,"")</f>
        <v/>
      </c>
      <c r="Z8" s="125" t="str">
        <f>IF(females!O33&gt;0,females!O33,"")</f>
        <v/>
      </c>
      <c r="AA8" s="125" t="str">
        <f>IF(females!O34&gt;0,females!O34,"")</f>
        <v/>
      </c>
      <c r="AB8" s="125" t="str">
        <f>IF(females!O37&gt;0,females!O37,"")</f>
        <v/>
      </c>
      <c r="AC8" s="125" t="str">
        <f>IF(females!O38&gt;0,females!O38,"")</f>
        <v/>
      </c>
      <c r="AD8" s="125" t="str">
        <f>IF(females!O41&gt;0,females!O41,"")</f>
        <v/>
      </c>
      <c r="AE8" s="125" t="str">
        <f>IF(females!O42&gt;0,females!O42,"")</f>
        <v/>
      </c>
    </row>
    <row r="9" spans="1:31" ht="13.2" x14ac:dyDescent="0.3">
      <c r="A9" s="113" t="str">
        <f t="shared" si="0"/>
        <v>Genus species</v>
      </c>
      <c r="B9" s="114" t="str">
        <f t="shared" si="0"/>
        <v>Country.sample</v>
      </c>
      <c r="C9" s="121">
        <f>females!P1</f>
        <v>8</v>
      </c>
      <c r="D9" s="122" t="str">
        <f>IF(females!Q3&gt;0,females!Q3,"")</f>
        <v/>
      </c>
      <c r="E9" s="125" t="str">
        <f>IF(females!Q6&gt;0,females!Q6,"")</f>
        <v/>
      </c>
      <c r="F9" s="125" t="str">
        <f>IF(females!Q7&gt;0,females!Q7,"")</f>
        <v/>
      </c>
      <c r="G9" s="125" t="str">
        <f>IF(females!Q8&gt;0,females!Q8,"")</f>
        <v/>
      </c>
      <c r="H9" s="125" t="str">
        <f>IF(females!Q9&gt;0,females!Q9,"")</f>
        <v/>
      </c>
      <c r="I9" s="125" t="str">
        <f>IF(females!Q10&gt;0,females!Q10,"")</f>
        <v/>
      </c>
      <c r="J9" s="126" t="str">
        <f>IF(females!Q13&gt;0,females!Q13,"")</f>
        <v/>
      </c>
      <c r="K9" s="125" t="str">
        <f>IF(females!Q14&gt;0,females!Q14,"")</f>
        <v/>
      </c>
      <c r="L9" s="125" t="str">
        <f>IF(females!Q15&gt;0,females!Q15,"")</f>
        <v/>
      </c>
      <c r="M9" s="125" t="str">
        <f>IF(females!Q16&gt;0,females!Q16,"")</f>
        <v/>
      </c>
      <c r="N9" s="125" t="str">
        <f>IF(females!Q17&gt;0,females!Q17,"")</f>
        <v/>
      </c>
      <c r="O9" s="125" t="str">
        <f>IF(females!Q18&gt;0,females!Q18,"")</f>
        <v/>
      </c>
      <c r="P9" s="125" t="str">
        <f>IF(females!Q19&gt;0,females!Q19,"")</f>
        <v/>
      </c>
      <c r="Q9" s="125" t="str">
        <f>IF(females!Q20&gt;0,females!Q20,"")</f>
        <v/>
      </c>
      <c r="R9" s="125" t="str">
        <f>IF(females!Q21&gt;0,females!Q21,"")</f>
        <v/>
      </c>
      <c r="S9" s="125" t="str">
        <f>IF(females!Q22&gt;0,females!Q22,"")</f>
        <v/>
      </c>
      <c r="T9" s="125" t="str">
        <f>IF(females!Q23&gt;0,females!Q23,"")</f>
        <v/>
      </c>
      <c r="U9" s="125" t="str">
        <f>IF(females!Q24&gt;0,females!Q24,"")</f>
        <v/>
      </c>
      <c r="V9" s="125" t="str">
        <f>IF(females!Q25&gt;0,females!Q25,"")</f>
        <v/>
      </c>
      <c r="W9" s="125" t="str">
        <f>IF(females!Q26&gt;0,females!Q26,"")</f>
        <v/>
      </c>
      <c r="X9" s="125" t="str">
        <f>IF(females!Q29&gt;0,females!Q29,"")</f>
        <v/>
      </c>
      <c r="Y9" s="125" t="str">
        <f>IF(females!Q30&gt;0,females!Q30,"")</f>
        <v/>
      </c>
      <c r="Z9" s="125" t="str">
        <f>IF(females!Q33&gt;0,females!Q33,"")</f>
        <v/>
      </c>
      <c r="AA9" s="125" t="str">
        <f>IF(females!Q34&gt;0,females!Q34,"")</f>
        <v/>
      </c>
      <c r="AB9" s="125" t="str">
        <f>IF(females!Q37&gt;0,females!Q37,"")</f>
        <v/>
      </c>
      <c r="AC9" s="125" t="str">
        <f>IF(females!Q38&gt;0,females!Q38,"")</f>
        <v/>
      </c>
      <c r="AD9" s="125" t="str">
        <f>IF(females!Q41&gt;0,females!Q41,"")</f>
        <v/>
      </c>
      <c r="AE9" s="125" t="str">
        <f>IF(females!Q42&gt;0,females!Q42,"")</f>
        <v/>
      </c>
    </row>
    <row r="10" spans="1:31" ht="13.2" x14ac:dyDescent="0.3">
      <c r="A10" s="113" t="str">
        <f t="shared" si="0"/>
        <v>Genus species</v>
      </c>
      <c r="B10" s="114" t="str">
        <f t="shared" si="0"/>
        <v>Country.sample</v>
      </c>
      <c r="C10" s="121">
        <f>females!R1</f>
        <v>9</v>
      </c>
      <c r="D10" s="122" t="str">
        <f>IF(females!S3&gt;0,females!S3,"")</f>
        <v/>
      </c>
      <c r="E10" s="125" t="str">
        <f>IF(females!S6&gt;0,females!S6,"")</f>
        <v/>
      </c>
      <c r="F10" s="125" t="str">
        <f>IF(females!S7&gt;0,females!S7,"")</f>
        <v/>
      </c>
      <c r="G10" s="125" t="str">
        <f>IF(females!S8&gt;0,females!S8,"")</f>
        <v/>
      </c>
      <c r="H10" s="125" t="str">
        <f>IF(females!S9&gt;0,females!S9,"")</f>
        <v/>
      </c>
      <c r="I10" s="125" t="str">
        <f>IF(females!S10&gt;0,females!S10,"")</f>
        <v/>
      </c>
      <c r="J10" s="126" t="str">
        <f>IF(females!S13&gt;0,females!S13,"")</f>
        <v/>
      </c>
      <c r="K10" s="125" t="str">
        <f>IF(females!S14&gt;0,females!S14,"")</f>
        <v/>
      </c>
      <c r="L10" s="125" t="str">
        <f>IF(females!S15&gt;0,females!S15,"")</f>
        <v/>
      </c>
      <c r="M10" s="125" t="str">
        <f>IF(females!S16&gt;0,females!S16,"")</f>
        <v/>
      </c>
      <c r="N10" s="125" t="str">
        <f>IF(females!S17&gt;0,females!S17,"")</f>
        <v/>
      </c>
      <c r="O10" s="125" t="str">
        <f>IF(females!S18&gt;0,females!S18,"")</f>
        <v/>
      </c>
      <c r="P10" s="125" t="str">
        <f>IF(females!S19&gt;0,females!S19,"")</f>
        <v/>
      </c>
      <c r="Q10" s="125" t="str">
        <f>IF(females!S20&gt;0,females!S20,"")</f>
        <v/>
      </c>
      <c r="R10" s="125" t="str">
        <f>IF(females!S21&gt;0,females!S21,"")</f>
        <v/>
      </c>
      <c r="S10" s="125" t="str">
        <f>IF(females!S22&gt;0,females!S22,"")</f>
        <v/>
      </c>
      <c r="T10" s="125" t="str">
        <f>IF(females!S23&gt;0,females!S23,"")</f>
        <v/>
      </c>
      <c r="U10" s="125" t="str">
        <f>IF(females!S24&gt;0,females!S24,"")</f>
        <v/>
      </c>
      <c r="V10" s="125" t="str">
        <f>IF(females!S25&gt;0,females!S25,"")</f>
        <v/>
      </c>
      <c r="W10" s="125" t="str">
        <f>IF(females!S26&gt;0,females!S26,"")</f>
        <v/>
      </c>
      <c r="X10" s="125" t="str">
        <f>IF(females!S29&gt;0,females!S29,"")</f>
        <v/>
      </c>
      <c r="Y10" s="125" t="str">
        <f>IF(females!S30&gt;0,females!S30,"")</f>
        <v/>
      </c>
      <c r="Z10" s="125" t="str">
        <f>IF(females!S33&gt;0,females!S33,"")</f>
        <v/>
      </c>
      <c r="AA10" s="125" t="str">
        <f>IF(females!S34&gt;0,females!S34,"")</f>
        <v/>
      </c>
      <c r="AB10" s="125" t="str">
        <f>IF(females!S37&gt;0,females!S37,"")</f>
        <v/>
      </c>
      <c r="AC10" s="125" t="str">
        <f>IF(females!S38&gt;0,females!S38,"")</f>
        <v/>
      </c>
      <c r="AD10" s="125" t="str">
        <f>IF(females!S41&gt;0,females!S41,"")</f>
        <v/>
      </c>
      <c r="AE10" s="125" t="str">
        <f>IF(females!S42&gt;0,females!S42,"")</f>
        <v/>
      </c>
    </row>
    <row r="11" spans="1:31" ht="13.2" x14ac:dyDescent="0.3">
      <c r="A11" s="113" t="str">
        <f t="shared" si="0"/>
        <v>Genus species</v>
      </c>
      <c r="B11" s="114" t="str">
        <f t="shared" si="0"/>
        <v>Country.sample</v>
      </c>
      <c r="C11" s="121">
        <f>females!T1</f>
        <v>10</v>
      </c>
      <c r="D11" s="122" t="str">
        <f>IF(females!U3&gt;0,females!U3,"")</f>
        <v/>
      </c>
      <c r="E11" s="125" t="str">
        <f>IF(females!U6&gt;0,females!U6,"")</f>
        <v/>
      </c>
      <c r="F11" s="125" t="str">
        <f>IF(females!U7&gt;0,females!U7,"")</f>
        <v/>
      </c>
      <c r="G11" s="125" t="str">
        <f>IF(females!U8&gt;0,females!U8,"")</f>
        <v/>
      </c>
      <c r="H11" s="125" t="str">
        <f>IF(females!U9&gt;0,females!U9,"")</f>
        <v/>
      </c>
      <c r="I11" s="125" t="str">
        <f>IF(females!U10&gt;0,females!U10,"")</f>
        <v/>
      </c>
      <c r="J11" s="126" t="str">
        <f>IF(females!U13&gt;0,females!U13,"")</f>
        <v/>
      </c>
      <c r="K11" s="125" t="str">
        <f>IF(females!U14&gt;0,females!U14,"")</f>
        <v/>
      </c>
      <c r="L11" s="125" t="str">
        <f>IF(females!U15&gt;0,females!U15,"")</f>
        <v/>
      </c>
      <c r="M11" s="125" t="str">
        <f>IF(females!U16&gt;0,females!U16,"")</f>
        <v/>
      </c>
      <c r="N11" s="125" t="str">
        <f>IF(females!U17&gt;0,females!U17,"")</f>
        <v/>
      </c>
      <c r="O11" s="125" t="str">
        <f>IF(females!U18&gt;0,females!U18,"")</f>
        <v/>
      </c>
      <c r="P11" s="125" t="str">
        <f>IF(females!U19&gt;0,females!U19,"")</f>
        <v/>
      </c>
      <c r="Q11" s="125" t="str">
        <f>IF(females!U20&gt;0,females!U20,"")</f>
        <v/>
      </c>
      <c r="R11" s="125" t="str">
        <f>IF(females!U21&gt;0,females!U21,"")</f>
        <v/>
      </c>
      <c r="S11" s="125" t="str">
        <f>IF(females!U22&gt;0,females!U22,"")</f>
        <v/>
      </c>
      <c r="T11" s="125" t="str">
        <f>IF(females!U23&gt;0,females!U23,"")</f>
        <v/>
      </c>
      <c r="U11" s="125" t="str">
        <f>IF(females!U24&gt;0,females!U24,"")</f>
        <v/>
      </c>
      <c r="V11" s="125" t="str">
        <f>IF(females!U25&gt;0,females!U25,"")</f>
        <v/>
      </c>
      <c r="W11" s="125" t="str">
        <f>IF(females!U26&gt;0,females!U26,"")</f>
        <v/>
      </c>
      <c r="X11" s="125" t="str">
        <f>IF(females!U29&gt;0,females!U29,"")</f>
        <v/>
      </c>
      <c r="Y11" s="125" t="str">
        <f>IF(females!U30&gt;0,females!U30,"")</f>
        <v/>
      </c>
      <c r="Z11" s="125" t="str">
        <f>IF(females!U33&gt;0,females!U33,"")</f>
        <v/>
      </c>
      <c r="AA11" s="125" t="str">
        <f>IF(females!U34&gt;0,females!U34,"")</f>
        <v/>
      </c>
      <c r="AB11" s="125" t="str">
        <f>IF(females!U37&gt;0,females!U37,"")</f>
        <v/>
      </c>
      <c r="AC11" s="125" t="str">
        <f>IF(females!U38&gt;0,females!U38,"")</f>
        <v/>
      </c>
      <c r="AD11" s="125" t="str">
        <f>IF(females!U41&gt;0,females!U41,"")</f>
        <v/>
      </c>
      <c r="AE11" s="125" t="str">
        <f>IF(females!U42&gt;0,females!U42,"")</f>
        <v/>
      </c>
    </row>
    <row r="12" spans="1:31" ht="13.2" x14ac:dyDescent="0.3">
      <c r="A12" s="113" t="str">
        <f t="shared" si="0"/>
        <v>Genus species</v>
      </c>
      <c r="B12" s="114" t="str">
        <f t="shared" si="0"/>
        <v>Country.sample</v>
      </c>
      <c r="C12" s="121">
        <f>females!V1</f>
        <v>11</v>
      </c>
      <c r="D12" s="122" t="str">
        <f>IF(females!W3&gt;0,females!W3,"")</f>
        <v/>
      </c>
      <c r="E12" s="125" t="str">
        <f>IF(females!W6&gt;0,females!W6,"")</f>
        <v/>
      </c>
      <c r="F12" s="125" t="str">
        <f>IF(females!W7&gt;0,females!W7,"")</f>
        <v/>
      </c>
      <c r="G12" s="125" t="str">
        <f>IF(females!W8&gt;0,females!W8,"")</f>
        <v/>
      </c>
      <c r="H12" s="125" t="str">
        <f>IF(females!W9&gt;0,females!W9,"")</f>
        <v/>
      </c>
      <c r="I12" s="125" t="str">
        <f>IF(females!W10&gt;0,females!W10,"")</f>
        <v/>
      </c>
      <c r="J12" s="126" t="str">
        <f>IF(females!W13&gt;0,females!W13,"")</f>
        <v/>
      </c>
      <c r="K12" s="125" t="str">
        <f>IF(females!W14&gt;0,females!W14,"")</f>
        <v/>
      </c>
      <c r="L12" s="125" t="str">
        <f>IF(females!W15&gt;0,females!W15,"")</f>
        <v/>
      </c>
      <c r="M12" s="125" t="str">
        <f>IF(females!W16&gt;0,females!W16,"")</f>
        <v/>
      </c>
      <c r="N12" s="125" t="str">
        <f>IF(females!W17&gt;0,females!W17,"")</f>
        <v/>
      </c>
      <c r="O12" s="125" t="str">
        <f>IF(females!W18&gt;0,females!W18,"")</f>
        <v/>
      </c>
      <c r="P12" s="125" t="str">
        <f>IF(females!W19&gt;0,females!W19,"")</f>
        <v/>
      </c>
      <c r="Q12" s="125" t="str">
        <f>IF(females!W20&gt;0,females!W20,"")</f>
        <v/>
      </c>
      <c r="R12" s="125" t="str">
        <f>IF(females!W21&gt;0,females!W21,"")</f>
        <v/>
      </c>
      <c r="S12" s="125" t="str">
        <f>IF(females!W22&gt;0,females!W22,"")</f>
        <v/>
      </c>
      <c r="T12" s="125" t="str">
        <f>IF(females!W23&gt;0,females!W23,"")</f>
        <v/>
      </c>
      <c r="U12" s="125" t="str">
        <f>IF(females!W24&gt;0,females!W24,"")</f>
        <v/>
      </c>
      <c r="V12" s="125" t="str">
        <f>IF(females!W25&gt;0,females!W25,"")</f>
        <v/>
      </c>
      <c r="W12" s="125" t="str">
        <f>IF(females!W26&gt;0,females!W26,"")</f>
        <v/>
      </c>
      <c r="X12" s="125" t="str">
        <f>IF(females!W29&gt;0,females!W29,"")</f>
        <v/>
      </c>
      <c r="Y12" s="125" t="str">
        <f>IF(females!W30&gt;0,females!W30,"")</f>
        <v/>
      </c>
      <c r="Z12" s="125" t="str">
        <f>IF(females!W33&gt;0,females!W33,"")</f>
        <v/>
      </c>
      <c r="AA12" s="125" t="str">
        <f>IF(females!W34&gt;0,females!W34,"")</f>
        <v/>
      </c>
      <c r="AB12" s="125" t="str">
        <f>IF(females!W37&gt;0,females!W37,"")</f>
        <v/>
      </c>
      <c r="AC12" s="125" t="str">
        <f>IF(females!W38&gt;0,females!W38,"")</f>
        <v/>
      </c>
      <c r="AD12" s="125" t="str">
        <f>IF(females!W41&gt;0,females!W41,"")</f>
        <v/>
      </c>
      <c r="AE12" s="125" t="str">
        <f>IF(females!W42&gt;0,females!W42,"")</f>
        <v/>
      </c>
    </row>
    <row r="13" spans="1:31" ht="13.2" x14ac:dyDescent="0.3">
      <c r="A13" s="113" t="str">
        <f t="shared" si="0"/>
        <v>Genus species</v>
      </c>
      <c r="B13" s="114" t="str">
        <f t="shared" si="0"/>
        <v>Country.sample</v>
      </c>
      <c r="C13" s="121">
        <f>females!X1</f>
        <v>12</v>
      </c>
      <c r="D13" s="122" t="str">
        <f>IF(females!Y3&gt;0,females!Y3,"")</f>
        <v/>
      </c>
      <c r="E13" s="125" t="str">
        <f>IF(females!Y6&gt;0,females!Y6,"")</f>
        <v/>
      </c>
      <c r="F13" s="125" t="str">
        <f>IF(females!Y7&gt;0,females!Y7,"")</f>
        <v/>
      </c>
      <c r="G13" s="125" t="str">
        <f>IF(females!Y8&gt;0,females!Y8,"")</f>
        <v/>
      </c>
      <c r="H13" s="125" t="str">
        <f>IF(females!Y9&gt;0,females!Y9,"")</f>
        <v/>
      </c>
      <c r="I13" s="125" t="str">
        <f>IF(females!Y10&gt;0,females!Y10,"")</f>
        <v/>
      </c>
      <c r="J13" s="126" t="str">
        <f>IF(females!Y13&gt;0,females!Y13,"")</f>
        <v/>
      </c>
      <c r="K13" s="125" t="str">
        <f>IF(females!Y14&gt;0,females!Y14,"")</f>
        <v/>
      </c>
      <c r="L13" s="125" t="str">
        <f>IF(females!Y15&gt;0,females!Y15,"")</f>
        <v/>
      </c>
      <c r="M13" s="125" t="str">
        <f>IF(females!Y16&gt;0,females!Y16,"")</f>
        <v/>
      </c>
      <c r="N13" s="125" t="str">
        <f>IF(females!Y17&gt;0,females!Y17,"")</f>
        <v/>
      </c>
      <c r="O13" s="125" t="str">
        <f>IF(females!Y18&gt;0,females!Y18,"")</f>
        <v/>
      </c>
      <c r="P13" s="125" t="str">
        <f>IF(females!Y19&gt;0,females!Y19,"")</f>
        <v/>
      </c>
      <c r="Q13" s="125" t="str">
        <f>IF(females!Y20&gt;0,females!Y20,"")</f>
        <v/>
      </c>
      <c r="R13" s="125" t="str">
        <f>IF(females!Y21&gt;0,females!Y21,"")</f>
        <v/>
      </c>
      <c r="S13" s="125" t="str">
        <f>IF(females!Y22&gt;0,females!Y22,"")</f>
        <v/>
      </c>
      <c r="T13" s="125" t="str">
        <f>IF(females!Y23&gt;0,females!Y23,"")</f>
        <v/>
      </c>
      <c r="U13" s="125" t="str">
        <f>IF(females!Y24&gt;0,females!Y24,"")</f>
        <v/>
      </c>
      <c r="V13" s="125" t="str">
        <f>IF(females!Y25&gt;0,females!Y25,"")</f>
        <v/>
      </c>
      <c r="W13" s="125" t="str">
        <f>IF(females!Y26&gt;0,females!Y26,"")</f>
        <v/>
      </c>
      <c r="X13" s="125" t="str">
        <f>IF(females!Y29&gt;0,females!Y29,"")</f>
        <v/>
      </c>
      <c r="Y13" s="125" t="str">
        <f>IF(females!Y30&gt;0,females!Y30,"")</f>
        <v/>
      </c>
      <c r="Z13" s="125" t="str">
        <f>IF(females!Y33&gt;0,females!Y33,"")</f>
        <v/>
      </c>
      <c r="AA13" s="125" t="str">
        <f>IF(females!Y34&gt;0,females!Y34,"")</f>
        <v/>
      </c>
      <c r="AB13" s="125" t="str">
        <f>IF(females!Y37&gt;0,females!Y37,"")</f>
        <v/>
      </c>
      <c r="AC13" s="125" t="str">
        <f>IF(females!Y38&gt;0,females!Y38,"")</f>
        <v/>
      </c>
      <c r="AD13" s="125" t="str">
        <f>IF(females!Y41&gt;0,females!Y41,"")</f>
        <v/>
      </c>
      <c r="AE13" s="125" t="str">
        <f>IF(females!Y42&gt;0,females!Y42,"")</f>
        <v/>
      </c>
    </row>
    <row r="14" spans="1:31" ht="13.2" x14ac:dyDescent="0.3">
      <c r="A14" s="113" t="str">
        <f t="shared" si="0"/>
        <v>Genus species</v>
      </c>
      <c r="B14" s="114" t="str">
        <f t="shared" si="0"/>
        <v>Country.sample</v>
      </c>
      <c r="C14" s="121">
        <f>females!Z1</f>
        <v>13</v>
      </c>
      <c r="D14" s="122" t="str">
        <f>IF(females!AA3&gt;0,females!AA3,"")</f>
        <v/>
      </c>
      <c r="E14" s="125" t="str">
        <f>IF(females!AA6&gt;0,females!AA6,"")</f>
        <v/>
      </c>
      <c r="F14" s="125" t="str">
        <f>IF(females!AA7&gt;0,females!AA7,"")</f>
        <v/>
      </c>
      <c r="G14" s="125" t="str">
        <f>IF(females!AA8&gt;0,females!AA8,"")</f>
        <v/>
      </c>
      <c r="H14" s="125" t="str">
        <f>IF(females!AA9&gt;0,females!AA9,"")</f>
        <v/>
      </c>
      <c r="I14" s="125" t="str">
        <f>IF(females!AA10&gt;0,females!AA10,"")</f>
        <v/>
      </c>
      <c r="J14" s="126" t="str">
        <f>IF(females!AA13&gt;0,females!AA13,"")</f>
        <v/>
      </c>
      <c r="K14" s="125" t="str">
        <f>IF(females!AA14&gt;0,females!AA14,"")</f>
        <v/>
      </c>
      <c r="L14" s="125" t="str">
        <f>IF(females!AA15&gt;0,females!AA15,"")</f>
        <v/>
      </c>
      <c r="M14" s="125" t="str">
        <f>IF(females!AA16&gt;0,females!AA16,"")</f>
        <v/>
      </c>
      <c r="N14" s="125" t="str">
        <f>IF(females!AA17&gt;0,females!AA17,"")</f>
        <v/>
      </c>
      <c r="O14" s="125" t="str">
        <f>IF(females!AA18&gt;0,females!AA18,"")</f>
        <v/>
      </c>
      <c r="P14" s="125" t="str">
        <f>IF(females!AA19&gt;0,females!AA19,"")</f>
        <v/>
      </c>
      <c r="Q14" s="125" t="str">
        <f>IF(females!AA20&gt;0,females!AA20,"")</f>
        <v/>
      </c>
      <c r="R14" s="125" t="str">
        <f>IF(females!AA21&gt;0,females!AA21,"")</f>
        <v/>
      </c>
      <c r="S14" s="125" t="str">
        <f>IF(females!AA22&gt;0,females!AA22,"")</f>
        <v/>
      </c>
      <c r="T14" s="125" t="str">
        <f>IF(females!AA23&gt;0,females!AA23,"")</f>
        <v/>
      </c>
      <c r="U14" s="125" t="str">
        <f>IF(females!AA24&gt;0,females!AA24,"")</f>
        <v/>
      </c>
      <c r="V14" s="125" t="str">
        <f>IF(females!AA25&gt;0,females!AA25,"")</f>
        <v/>
      </c>
      <c r="W14" s="125" t="str">
        <f>IF(females!AA26&gt;0,females!AA26,"")</f>
        <v/>
      </c>
      <c r="X14" s="125" t="str">
        <f>IF(females!AA29&gt;0,females!AA29,"")</f>
        <v/>
      </c>
      <c r="Y14" s="125" t="str">
        <f>IF(females!AA30&gt;0,females!AA30,"")</f>
        <v/>
      </c>
      <c r="Z14" s="125" t="str">
        <f>IF(females!AA33&gt;0,females!AA33,"")</f>
        <v/>
      </c>
      <c r="AA14" s="125" t="str">
        <f>IF(females!AA34&gt;0,females!AA34,"")</f>
        <v/>
      </c>
      <c r="AB14" s="125" t="str">
        <f>IF(females!AA37&gt;0,females!AA37,"")</f>
        <v/>
      </c>
      <c r="AC14" s="125" t="str">
        <f>IF(females!AA38&gt;0,females!AA38,"")</f>
        <v/>
      </c>
      <c r="AD14" s="125" t="str">
        <f>IF(females!AA41&gt;0,females!AA41,"")</f>
        <v/>
      </c>
      <c r="AE14" s="125" t="str">
        <f>IF(females!AA42&gt;0,females!AA42,"")</f>
        <v/>
      </c>
    </row>
    <row r="15" spans="1:31" ht="13.2" x14ac:dyDescent="0.3">
      <c r="A15" s="113" t="str">
        <f t="shared" si="0"/>
        <v>Genus species</v>
      </c>
      <c r="B15" s="114" t="str">
        <f t="shared" si="0"/>
        <v>Country.sample</v>
      </c>
      <c r="C15" s="121">
        <f>females!AB1</f>
        <v>14</v>
      </c>
      <c r="D15" s="122" t="str">
        <f>IF(females!AC3&gt;0,females!AC3,"")</f>
        <v/>
      </c>
      <c r="E15" s="125" t="str">
        <f>IF(females!AC6&gt;0,females!AC6,"")</f>
        <v/>
      </c>
      <c r="F15" s="125" t="str">
        <f>IF(females!AC7&gt;0,females!AC7,"")</f>
        <v/>
      </c>
      <c r="G15" s="125" t="str">
        <f>IF(females!AC8&gt;0,females!AC8,"")</f>
        <v/>
      </c>
      <c r="H15" s="125" t="str">
        <f>IF(females!AC9&gt;0,females!AC9,"")</f>
        <v/>
      </c>
      <c r="I15" s="125" t="str">
        <f>IF(females!AC10&gt;0,females!AC10,"")</f>
        <v/>
      </c>
      <c r="J15" s="126" t="str">
        <f>IF(females!AC13&gt;0,females!AC13,"")</f>
        <v/>
      </c>
      <c r="K15" s="125" t="str">
        <f>IF(females!AC14&gt;0,females!AC14,"")</f>
        <v/>
      </c>
      <c r="L15" s="125" t="str">
        <f>IF(females!AC15&gt;0,females!AC15,"")</f>
        <v/>
      </c>
      <c r="M15" s="125" t="str">
        <f>IF(females!AC16&gt;0,females!AC16,"")</f>
        <v/>
      </c>
      <c r="N15" s="125" t="str">
        <f>IF(females!AC17&gt;0,females!AC17,"")</f>
        <v/>
      </c>
      <c r="O15" s="125" t="str">
        <f>IF(females!AC18&gt;0,females!AC18,"")</f>
        <v/>
      </c>
      <c r="P15" s="125" t="str">
        <f>IF(females!AC19&gt;0,females!AC19,"")</f>
        <v/>
      </c>
      <c r="Q15" s="125" t="str">
        <f>IF(females!AC20&gt;0,females!AC20,"")</f>
        <v/>
      </c>
      <c r="R15" s="125" t="str">
        <f>IF(females!AC21&gt;0,females!AC21,"")</f>
        <v/>
      </c>
      <c r="S15" s="125" t="str">
        <f>IF(females!AC22&gt;0,females!AC22,"")</f>
        <v/>
      </c>
      <c r="T15" s="125" t="str">
        <f>IF(females!AC23&gt;0,females!AC23,"")</f>
        <v/>
      </c>
      <c r="U15" s="125" t="str">
        <f>IF(females!AC24&gt;0,females!AC24,"")</f>
        <v/>
      </c>
      <c r="V15" s="125" t="str">
        <f>IF(females!AC25&gt;0,females!AC25,"")</f>
        <v/>
      </c>
      <c r="W15" s="125" t="str">
        <f>IF(females!AC26&gt;0,females!AC26,"")</f>
        <v/>
      </c>
      <c r="X15" s="125" t="str">
        <f>IF(females!AC29&gt;0,females!AC29,"")</f>
        <v/>
      </c>
      <c r="Y15" s="125" t="str">
        <f>IF(females!AC30&gt;0,females!AC30,"")</f>
        <v/>
      </c>
      <c r="Z15" s="125" t="str">
        <f>IF(females!AC33&gt;0,females!AC33,"")</f>
        <v/>
      </c>
      <c r="AA15" s="125" t="str">
        <f>IF(females!AC34&gt;0,females!AC34,"")</f>
        <v/>
      </c>
      <c r="AB15" s="125" t="str">
        <f>IF(females!AC37&gt;0,females!AC37,"")</f>
        <v/>
      </c>
      <c r="AC15" s="125" t="str">
        <f>IF(females!AC38&gt;0,females!AC38,"")</f>
        <v/>
      </c>
      <c r="AD15" s="125" t="str">
        <f>IF(females!AC41&gt;0,females!AC41,"")</f>
        <v/>
      </c>
      <c r="AE15" s="125" t="str">
        <f>IF(females!AC42&gt;0,females!AC42,"")</f>
        <v/>
      </c>
    </row>
    <row r="16" spans="1:31" ht="13.2" x14ac:dyDescent="0.3">
      <c r="A16" s="113" t="str">
        <f t="shared" si="0"/>
        <v>Genus species</v>
      </c>
      <c r="B16" s="114" t="str">
        <f t="shared" si="0"/>
        <v>Country.sample</v>
      </c>
      <c r="C16" s="121">
        <f>females!AD1</f>
        <v>15</v>
      </c>
      <c r="D16" s="122" t="str">
        <f>IF(females!AE3&gt;0,females!AE3,"")</f>
        <v/>
      </c>
      <c r="E16" s="125" t="str">
        <f>IF(females!AE6&gt;0,females!AE6,"")</f>
        <v/>
      </c>
      <c r="F16" s="125" t="str">
        <f>IF(females!AE7&gt;0,females!AE7,"")</f>
        <v/>
      </c>
      <c r="G16" s="125" t="str">
        <f>IF(females!AE8&gt;0,females!AE8,"")</f>
        <v/>
      </c>
      <c r="H16" s="125" t="str">
        <f>IF(females!AE9&gt;0,females!AE9,"")</f>
        <v/>
      </c>
      <c r="I16" s="125" t="str">
        <f>IF(females!AE10&gt;0,females!AE10,"")</f>
        <v/>
      </c>
      <c r="J16" s="126" t="str">
        <f>IF(females!AE13&gt;0,females!AE13,"")</f>
        <v/>
      </c>
      <c r="K16" s="125" t="str">
        <f>IF(females!AE14&gt;0,females!AE14,"")</f>
        <v/>
      </c>
      <c r="L16" s="125" t="str">
        <f>IF(females!AE15&gt;0,females!AE15,"")</f>
        <v/>
      </c>
      <c r="M16" s="125" t="str">
        <f>IF(females!AE16&gt;0,females!AE16,"")</f>
        <v/>
      </c>
      <c r="N16" s="125" t="str">
        <f>IF(females!AE17&gt;0,females!AE17,"")</f>
        <v/>
      </c>
      <c r="O16" s="125" t="str">
        <f>IF(females!AE18&gt;0,females!AE18,"")</f>
        <v/>
      </c>
      <c r="P16" s="125" t="str">
        <f>IF(females!AE19&gt;0,females!AE19,"")</f>
        <v/>
      </c>
      <c r="Q16" s="125" t="str">
        <f>IF(females!AE20&gt;0,females!AE20,"")</f>
        <v/>
      </c>
      <c r="R16" s="125" t="str">
        <f>IF(females!AE21&gt;0,females!AE21,"")</f>
        <v/>
      </c>
      <c r="S16" s="125" t="str">
        <f>IF(females!AE22&gt;0,females!AE22,"")</f>
        <v/>
      </c>
      <c r="T16" s="125" t="str">
        <f>IF(females!AE23&gt;0,females!AE23,"")</f>
        <v/>
      </c>
      <c r="U16" s="125" t="str">
        <f>IF(females!AE24&gt;0,females!AE24,"")</f>
        <v/>
      </c>
      <c r="V16" s="125" t="str">
        <f>IF(females!AE25&gt;0,females!AE25,"")</f>
        <v/>
      </c>
      <c r="W16" s="125" t="str">
        <f>IF(females!AE26&gt;0,females!AE26,"")</f>
        <v/>
      </c>
      <c r="X16" s="125" t="str">
        <f>IF(females!AE29&gt;0,females!AE29,"")</f>
        <v/>
      </c>
      <c r="Y16" s="125" t="str">
        <f>IF(females!AE30&gt;0,females!AE30,"")</f>
        <v/>
      </c>
      <c r="Z16" s="125" t="str">
        <f>IF(females!AE33&gt;0,females!AE33,"")</f>
        <v/>
      </c>
      <c r="AA16" s="125" t="str">
        <f>IF(females!AE34&gt;0,females!AE34,"")</f>
        <v/>
      </c>
      <c r="AB16" s="125" t="str">
        <f>IF(females!AE37&gt;0,females!AE37,"")</f>
        <v/>
      </c>
      <c r="AC16" s="125" t="str">
        <f>IF(females!AE38&gt;0,females!AE38,"")</f>
        <v/>
      </c>
      <c r="AD16" s="125" t="str">
        <f>IF(females!AE41&gt;0,females!AE41,"")</f>
        <v/>
      </c>
      <c r="AE16" s="125" t="str">
        <f>IF(females!AE42&gt;0,females!AE42,"")</f>
        <v/>
      </c>
    </row>
    <row r="17" spans="1:31" ht="13.2" x14ac:dyDescent="0.3">
      <c r="A17" s="113" t="str">
        <f t="shared" si="0"/>
        <v>Genus species</v>
      </c>
      <c r="B17" s="114" t="str">
        <f t="shared" si="0"/>
        <v>Country.sample</v>
      </c>
      <c r="C17" s="121">
        <f>females!AF1</f>
        <v>16</v>
      </c>
      <c r="D17" s="122" t="str">
        <f>IF(females!AG3&gt;0,females!AG3,"")</f>
        <v/>
      </c>
      <c r="E17" s="125" t="str">
        <f>IF(females!AG6&gt;0,females!AG6,"")</f>
        <v/>
      </c>
      <c r="F17" s="125" t="str">
        <f>IF(females!AG7&gt;0,females!AG7,"")</f>
        <v/>
      </c>
      <c r="G17" s="125" t="str">
        <f>IF(females!AG8&gt;0,females!AG8,"")</f>
        <v/>
      </c>
      <c r="H17" s="125" t="str">
        <f>IF(females!AG9&gt;0,females!AG9,"")</f>
        <v/>
      </c>
      <c r="I17" s="125" t="str">
        <f>IF(females!AG10&gt;0,females!AG10,"")</f>
        <v/>
      </c>
      <c r="J17" s="126" t="str">
        <f>IF(females!AG13&gt;0,females!AG13,"")</f>
        <v/>
      </c>
      <c r="K17" s="125" t="str">
        <f>IF(females!AG14&gt;0,females!AG14,"")</f>
        <v/>
      </c>
      <c r="L17" s="125" t="str">
        <f>IF(females!AG15&gt;0,females!AG15,"")</f>
        <v/>
      </c>
      <c r="M17" s="125" t="str">
        <f>IF(females!AG16&gt;0,females!AG16,"")</f>
        <v/>
      </c>
      <c r="N17" s="125" t="str">
        <f>IF(females!AG17&gt;0,females!AG17,"")</f>
        <v/>
      </c>
      <c r="O17" s="125" t="str">
        <f>IF(females!AG18&gt;0,females!AG18,"")</f>
        <v/>
      </c>
      <c r="P17" s="125" t="str">
        <f>IF(females!AG19&gt;0,females!AG19,"")</f>
        <v/>
      </c>
      <c r="Q17" s="125" t="str">
        <f>IF(females!AG20&gt;0,females!AG20,"")</f>
        <v/>
      </c>
      <c r="R17" s="125" t="str">
        <f>IF(females!AG21&gt;0,females!AG21,"")</f>
        <v/>
      </c>
      <c r="S17" s="125" t="str">
        <f>IF(females!AG22&gt;0,females!AG22,"")</f>
        <v/>
      </c>
      <c r="T17" s="125" t="str">
        <f>IF(females!AG23&gt;0,females!AG23,"")</f>
        <v/>
      </c>
      <c r="U17" s="125" t="str">
        <f>IF(females!AG24&gt;0,females!AG24,"")</f>
        <v/>
      </c>
      <c r="V17" s="125" t="str">
        <f>IF(females!AG25&gt;0,females!AG25,"")</f>
        <v/>
      </c>
      <c r="W17" s="125" t="str">
        <f>IF(females!AG26&gt;0,females!AG26,"")</f>
        <v/>
      </c>
      <c r="X17" s="125" t="str">
        <f>IF(females!AG29&gt;0,females!AG29,"")</f>
        <v/>
      </c>
      <c r="Y17" s="125" t="str">
        <f>IF(females!AG30&gt;0,females!AG30,"")</f>
        <v/>
      </c>
      <c r="Z17" s="125" t="str">
        <f>IF(females!AG33&gt;0,females!AG33,"")</f>
        <v/>
      </c>
      <c r="AA17" s="125" t="str">
        <f>IF(females!AG34&gt;0,females!AG34,"")</f>
        <v/>
      </c>
      <c r="AB17" s="125" t="str">
        <f>IF(females!AG37&gt;0,females!AG37,"")</f>
        <v/>
      </c>
      <c r="AC17" s="125" t="str">
        <f>IF(females!AG38&gt;0,females!AG38,"")</f>
        <v/>
      </c>
      <c r="AD17" s="125" t="str">
        <f>IF(females!AG41&gt;0,females!AG41,"")</f>
        <v/>
      </c>
      <c r="AE17" s="125" t="str">
        <f>IF(females!AG42&gt;0,females!AG42,"")</f>
        <v/>
      </c>
    </row>
    <row r="18" spans="1:31" ht="13.2" x14ac:dyDescent="0.3">
      <c r="A18" s="113" t="str">
        <f t="shared" si="0"/>
        <v>Genus species</v>
      </c>
      <c r="B18" s="114" t="str">
        <f t="shared" si="0"/>
        <v>Country.sample</v>
      </c>
      <c r="C18" s="121">
        <f>females!AH1</f>
        <v>17</v>
      </c>
      <c r="D18" s="122" t="str">
        <f>IF(females!AI3&gt;0,females!AI3,"")</f>
        <v/>
      </c>
      <c r="E18" s="125" t="str">
        <f>IF(females!AI6&gt;0,females!AI6,"")</f>
        <v/>
      </c>
      <c r="F18" s="125" t="str">
        <f>IF(females!AI7&gt;0,females!AI7,"")</f>
        <v/>
      </c>
      <c r="G18" s="125" t="str">
        <f>IF(females!AI8&gt;0,females!AI8,"")</f>
        <v/>
      </c>
      <c r="H18" s="125" t="str">
        <f>IF(females!AI9&gt;0,females!AI9,"")</f>
        <v/>
      </c>
      <c r="I18" s="125" t="str">
        <f>IF(females!AI10&gt;0,females!AI10,"")</f>
        <v/>
      </c>
      <c r="J18" s="126" t="str">
        <f>IF(females!AI13&gt;0,females!AI13,"")</f>
        <v/>
      </c>
      <c r="K18" s="125" t="str">
        <f>IF(females!AI14&gt;0,females!AI14,"")</f>
        <v/>
      </c>
      <c r="L18" s="125" t="str">
        <f>IF(females!AI15&gt;0,females!AI15,"")</f>
        <v/>
      </c>
      <c r="M18" s="125" t="str">
        <f>IF(females!AI16&gt;0,females!AI16,"")</f>
        <v/>
      </c>
      <c r="N18" s="125" t="str">
        <f>IF(females!AI17&gt;0,females!AI17,"")</f>
        <v/>
      </c>
      <c r="O18" s="125" t="str">
        <f>IF(females!AI18&gt;0,females!AI18,"")</f>
        <v/>
      </c>
      <c r="P18" s="125" t="str">
        <f>IF(females!AI19&gt;0,females!AI19,"")</f>
        <v/>
      </c>
      <c r="Q18" s="125" t="str">
        <f>IF(females!AI20&gt;0,females!AI20,"")</f>
        <v/>
      </c>
      <c r="R18" s="125" t="str">
        <f>IF(females!AI21&gt;0,females!AI21,"")</f>
        <v/>
      </c>
      <c r="S18" s="125" t="str">
        <f>IF(females!AI22&gt;0,females!AI22,"")</f>
        <v/>
      </c>
      <c r="T18" s="125" t="str">
        <f>IF(females!AI23&gt;0,females!AI23,"")</f>
        <v/>
      </c>
      <c r="U18" s="125" t="str">
        <f>IF(females!AI24&gt;0,females!AI24,"")</f>
        <v/>
      </c>
      <c r="V18" s="125" t="str">
        <f>IF(females!AI25&gt;0,females!AI25,"")</f>
        <v/>
      </c>
      <c r="W18" s="125" t="str">
        <f>IF(females!AI26&gt;0,females!AI26,"")</f>
        <v/>
      </c>
      <c r="X18" s="125" t="str">
        <f>IF(females!AI29&gt;0,females!AI29,"")</f>
        <v/>
      </c>
      <c r="Y18" s="125" t="str">
        <f>IF(females!AI30&gt;0,females!AI30,"")</f>
        <v/>
      </c>
      <c r="Z18" s="125" t="str">
        <f>IF(females!AI33&gt;0,females!AI33,"")</f>
        <v/>
      </c>
      <c r="AA18" s="125" t="str">
        <f>IF(females!AI34&gt;0,females!AI34,"")</f>
        <v/>
      </c>
      <c r="AB18" s="125" t="str">
        <f>IF(females!AI37&gt;0,females!AI37,"")</f>
        <v/>
      </c>
      <c r="AC18" s="125" t="str">
        <f>IF(females!AI38&gt;0,females!AI38,"")</f>
        <v/>
      </c>
      <c r="AD18" s="125" t="str">
        <f>IF(females!AI41&gt;0,females!AI41,"")</f>
        <v/>
      </c>
      <c r="AE18" s="125" t="str">
        <f>IF(females!AI42&gt;0,females!AI42,"")</f>
        <v/>
      </c>
    </row>
    <row r="19" spans="1:31" ht="13.2" x14ac:dyDescent="0.3">
      <c r="A19" s="113" t="str">
        <f t="shared" si="0"/>
        <v>Genus species</v>
      </c>
      <c r="B19" s="114" t="str">
        <f t="shared" si="0"/>
        <v>Country.sample</v>
      </c>
      <c r="C19" s="121">
        <f>females!AJ1</f>
        <v>18</v>
      </c>
      <c r="D19" s="122" t="str">
        <f>IF(females!AK3&gt;0,females!AK3,"")</f>
        <v/>
      </c>
      <c r="E19" s="125" t="str">
        <f>IF(females!AK6&gt;0,females!AK6,"")</f>
        <v/>
      </c>
      <c r="F19" s="125" t="str">
        <f>IF(females!AK7&gt;0,females!AK7,"")</f>
        <v/>
      </c>
      <c r="G19" s="125" t="str">
        <f>IF(females!AK8&gt;0,females!AK8,"")</f>
        <v/>
      </c>
      <c r="H19" s="125" t="str">
        <f>IF(females!AK9&gt;0,females!AK9,"")</f>
        <v/>
      </c>
      <c r="I19" s="125" t="str">
        <f>IF(females!AK10&gt;0,females!AK10,"")</f>
        <v/>
      </c>
      <c r="J19" s="126" t="str">
        <f>IF(females!AK13&gt;0,females!AK13,"")</f>
        <v/>
      </c>
      <c r="K19" s="125" t="str">
        <f>IF(females!AK14&gt;0,females!AK14,"")</f>
        <v/>
      </c>
      <c r="L19" s="125" t="str">
        <f>IF(females!AK15&gt;0,females!AK15,"")</f>
        <v/>
      </c>
      <c r="M19" s="125" t="str">
        <f>IF(females!AK16&gt;0,females!AK16,"")</f>
        <v/>
      </c>
      <c r="N19" s="125" t="str">
        <f>IF(females!AK17&gt;0,females!AK17,"")</f>
        <v/>
      </c>
      <c r="O19" s="125" t="str">
        <f>IF(females!AK18&gt;0,females!AK18,"")</f>
        <v/>
      </c>
      <c r="P19" s="125" t="str">
        <f>IF(females!AK19&gt;0,females!AK19,"")</f>
        <v/>
      </c>
      <c r="Q19" s="125" t="str">
        <f>IF(females!AK20&gt;0,females!AK20,"")</f>
        <v/>
      </c>
      <c r="R19" s="125" t="str">
        <f>IF(females!AK21&gt;0,females!AK21,"")</f>
        <v/>
      </c>
      <c r="S19" s="125" t="str">
        <f>IF(females!AK22&gt;0,females!AK22,"")</f>
        <v/>
      </c>
      <c r="T19" s="125" t="str">
        <f>IF(females!AK23&gt;0,females!AK23,"")</f>
        <v/>
      </c>
      <c r="U19" s="125" t="str">
        <f>IF(females!AK24&gt;0,females!AK24,"")</f>
        <v/>
      </c>
      <c r="V19" s="125" t="str">
        <f>IF(females!AK25&gt;0,females!AK25,"")</f>
        <v/>
      </c>
      <c r="W19" s="125" t="str">
        <f>IF(females!AK26&gt;0,females!AK26,"")</f>
        <v/>
      </c>
      <c r="X19" s="125" t="str">
        <f>IF(females!AK29&gt;0,females!AK29,"")</f>
        <v/>
      </c>
      <c r="Y19" s="125" t="str">
        <f>IF(females!AK30&gt;0,females!AK30,"")</f>
        <v/>
      </c>
      <c r="Z19" s="125" t="str">
        <f>IF(females!AK33&gt;0,females!AK33,"")</f>
        <v/>
      </c>
      <c r="AA19" s="125" t="str">
        <f>IF(females!AK34&gt;0,females!AK34,"")</f>
        <v/>
      </c>
      <c r="AB19" s="125" t="str">
        <f>IF(females!AK37&gt;0,females!AK37,"")</f>
        <v/>
      </c>
      <c r="AC19" s="125" t="str">
        <f>IF(females!AK38&gt;0,females!AK38,"")</f>
        <v/>
      </c>
      <c r="AD19" s="125" t="str">
        <f>IF(females!AK41&gt;0,females!AK41,"")</f>
        <v/>
      </c>
      <c r="AE19" s="125" t="str">
        <f>IF(females!AK42&gt;0,females!AK42,"")</f>
        <v/>
      </c>
    </row>
    <row r="20" spans="1:31" ht="13.2" x14ac:dyDescent="0.3">
      <c r="A20" s="113" t="str">
        <f t="shared" ref="A20:B31" si="1">A$2</f>
        <v>Genus species</v>
      </c>
      <c r="B20" s="114" t="str">
        <f t="shared" si="1"/>
        <v>Country.sample</v>
      </c>
      <c r="C20" s="121">
        <f>females!AL1</f>
        <v>19</v>
      </c>
      <c r="D20" s="122" t="str">
        <f>IF(females!AM3&gt;0,females!AM3,"")</f>
        <v/>
      </c>
      <c r="E20" s="125" t="str">
        <f>IF(females!AM6&gt;0,females!AM6,"")</f>
        <v/>
      </c>
      <c r="F20" s="125" t="str">
        <f>IF(females!AM7&gt;0,females!AM7,"")</f>
        <v/>
      </c>
      <c r="G20" s="125" t="str">
        <f>IF(females!AM8&gt;0,females!AM8,"")</f>
        <v/>
      </c>
      <c r="H20" s="125" t="str">
        <f>IF(females!AM9&gt;0,females!AM9,"")</f>
        <v/>
      </c>
      <c r="I20" s="125" t="str">
        <f>IF(females!AM10&gt;0,females!AM10,"")</f>
        <v/>
      </c>
      <c r="J20" s="126" t="str">
        <f>IF(females!AM13&gt;0,females!AM13,"")</f>
        <v/>
      </c>
      <c r="K20" s="125" t="str">
        <f>IF(females!AM14&gt;0,females!AM14,"")</f>
        <v/>
      </c>
      <c r="L20" s="125" t="str">
        <f>IF(females!AM15&gt;0,females!AM15,"")</f>
        <v/>
      </c>
      <c r="M20" s="125" t="str">
        <f>IF(females!AM16&gt;0,females!AM16,"")</f>
        <v/>
      </c>
      <c r="N20" s="125" t="str">
        <f>IF(females!AM17&gt;0,females!AM17,"")</f>
        <v/>
      </c>
      <c r="O20" s="125" t="str">
        <f>IF(females!AM18&gt;0,females!AM18,"")</f>
        <v/>
      </c>
      <c r="P20" s="125" t="str">
        <f>IF(females!AM19&gt;0,females!AM19,"")</f>
        <v/>
      </c>
      <c r="Q20" s="125" t="str">
        <f>IF(females!AM20&gt;0,females!AM20,"")</f>
        <v/>
      </c>
      <c r="R20" s="125" t="str">
        <f>IF(females!AM21&gt;0,females!AM21,"")</f>
        <v/>
      </c>
      <c r="S20" s="125" t="str">
        <f>IF(females!AM22&gt;0,females!AM22,"")</f>
        <v/>
      </c>
      <c r="T20" s="125" t="str">
        <f>IF(females!AM23&gt;0,females!AM23,"")</f>
        <v/>
      </c>
      <c r="U20" s="125" t="str">
        <f>IF(females!AM24&gt;0,females!AM24,"")</f>
        <v/>
      </c>
      <c r="V20" s="125" t="str">
        <f>IF(females!AM25&gt;0,females!AM25,"")</f>
        <v/>
      </c>
      <c r="W20" s="125" t="str">
        <f>IF(females!AM26&gt;0,females!AM26,"")</f>
        <v/>
      </c>
      <c r="X20" s="125" t="str">
        <f>IF(females!AM29&gt;0,females!AM29,"")</f>
        <v/>
      </c>
      <c r="Y20" s="125" t="str">
        <f>IF(females!AM30&gt;0,females!AM30,"")</f>
        <v/>
      </c>
      <c r="Z20" s="125" t="str">
        <f>IF(females!AM33&gt;0,females!AM33,"")</f>
        <v/>
      </c>
      <c r="AA20" s="125" t="str">
        <f>IF(females!AM34&gt;0,females!AM34,"")</f>
        <v/>
      </c>
      <c r="AB20" s="125" t="str">
        <f>IF(females!AM37&gt;0,females!AM37,"")</f>
        <v/>
      </c>
      <c r="AC20" s="125" t="str">
        <f>IF(females!AM38&gt;0,females!AM38,"")</f>
        <v/>
      </c>
      <c r="AD20" s="125" t="str">
        <f>IF(females!AM41&gt;0,females!AM41,"")</f>
        <v/>
      </c>
      <c r="AE20" s="125" t="str">
        <f>IF(females!AM42&gt;0,females!AM42,"")</f>
        <v/>
      </c>
    </row>
    <row r="21" spans="1:31" ht="13.2" x14ac:dyDescent="0.3">
      <c r="A21" s="113" t="str">
        <f t="shared" si="1"/>
        <v>Genus species</v>
      </c>
      <c r="B21" s="114" t="str">
        <f t="shared" si="1"/>
        <v>Country.sample</v>
      </c>
      <c r="C21" s="121">
        <f>females!AN1</f>
        <v>20</v>
      </c>
      <c r="D21" s="122" t="str">
        <f>IF(females!AO3&gt;0,females!AO3,"")</f>
        <v/>
      </c>
      <c r="E21" s="125" t="str">
        <f>IF(females!AO6&gt;0,females!AO6,"")</f>
        <v/>
      </c>
      <c r="F21" s="125" t="str">
        <f>IF(females!AO7&gt;0,females!AO7,"")</f>
        <v/>
      </c>
      <c r="G21" s="125" t="str">
        <f>IF(females!AO8&gt;0,females!AO8,"")</f>
        <v/>
      </c>
      <c r="H21" s="125" t="str">
        <f>IF(females!AO9&gt;0,females!AO9,"")</f>
        <v/>
      </c>
      <c r="I21" s="125" t="str">
        <f>IF(females!AO10&gt;0,females!AO10,"")</f>
        <v/>
      </c>
      <c r="J21" s="126" t="str">
        <f>IF(females!AO13&gt;0,females!AO13,"")</f>
        <v/>
      </c>
      <c r="K21" s="125" t="str">
        <f>IF(females!AO14&gt;0,females!AO14,"")</f>
        <v/>
      </c>
      <c r="L21" s="125" t="str">
        <f>IF(females!AO15&gt;0,females!AO15,"")</f>
        <v/>
      </c>
      <c r="M21" s="125" t="str">
        <f>IF(females!AO16&gt;0,females!AO16,"")</f>
        <v/>
      </c>
      <c r="N21" s="125" t="str">
        <f>IF(females!AO17&gt;0,females!AO17,"")</f>
        <v/>
      </c>
      <c r="O21" s="125" t="str">
        <f>IF(females!AO18&gt;0,females!AO18,"")</f>
        <v/>
      </c>
      <c r="P21" s="125" t="str">
        <f>IF(females!AO19&gt;0,females!AO19,"")</f>
        <v/>
      </c>
      <c r="Q21" s="125" t="str">
        <f>IF(females!AO20&gt;0,females!AO20,"")</f>
        <v/>
      </c>
      <c r="R21" s="125" t="str">
        <f>IF(females!AO21&gt;0,females!AO21,"")</f>
        <v/>
      </c>
      <c r="S21" s="125" t="str">
        <f>IF(females!AO22&gt;0,females!AO22,"")</f>
        <v/>
      </c>
      <c r="T21" s="125" t="str">
        <f>IF(females!AO23&gt;0,females!AO23,"")</f>
        <v/>
      </c>
      <c r="U21" s="125" t="str">
        <f>IF(females!AO24&gt;0,females!AO24,"")</f>
        <v/>
      </c>
      <c r="V21" s="125" t="str">
        <f>IF(females!AO25&gt;0,females!AO25,"")</f>
        <v/>
      </c>
      <c r="W21" s="125" t="str">
        <f>IF(females!AO26&gt;0,females!AO26,"")</f>
        <v/>
      </c>
      <c r="X21" s="125" t="str">
        <f>IF(females!AO29&gt;0,females!AO29,"")</f>
        <v/>
      </c>
      <c r="Y21" s="125" t="str">
        <f>IF(females!AO30&gt;0,females!AO30,"")</f>
        <v/>
      </c>
      <c r="Z21" s="125" t="str">
        <f>IF(females!AO33&gt;0,females!AO33,"")</f>
        <v/>
      </c>
      <c r="AA21" s="125" t="str">
        <f>IF(females!AO34&gt;0,females!AO34,"")</f>
        <v/>
      </c>
      <c r="AB21" s="125" t="str">
        <f>IF(females!AO37&gt;0,females!AO37,"")</f>
        <v/>
      </c>
      <c r="AC21" s="125" t="str">
        <f>IF(females!AO38&gt;0,females!AO38,"")</f>
        <v/>
      </c>
      <c r="AD21" s="125" t="str">
        <f>IF(females!AO41&gt;0,females!AO41,"")</f>
        <v/>
      </c>
      <c r="AE21" s="125" t="str">
        <f>IF(females!AO42&gt;0,females!AO42,"")</f>
        <v/>
      </c>
    </row>
    <row r="22" spans="1:31" ht="13.2" x14ac:dyDescent="0.3">
      <c r="A22" s="113" t="str">
        <f t="shared" si="1"/>
        <v>Genus species</v>
      </c>
      <c r="B22" s="114" t="str">
        <f t="shared" si="1"/>
        <v>Country.sample</v>
      </c>
      <c r="C22" s="121">
        <f>females!AP1</f>
        <v>21</v>
      </c>
      <c r="D22" s="122" t="str">
        <f>IF(females!AQ3&gt;0,females!AQ3,"")</f>
        <v/>
      </c>
      <c r="E22" s="125" t="str">
        <f>IF(females!AQ6&gt;0,females!AQ6,"")</f>
        <v/>
      </c>
      <c r="F22" s="125" t="str">
        <f>IF(females!AQ7&gt;0,females!AQ7,"")</f>
        <v/>
      </c>
      <c r="G22" s="125" t="str">
        <f>IF(females!AQ8&gt;0,females!AQ8,"")</f>
        <v/>
      </c>
      <c r="H22" s="125" t="str">
        <f>IF(females!AQ9&gt;0,females!AQ9,"")</f>
        <v/>
      </c>
      <c r="I22" s="125" t="str">
        <f>IF(females!AQ10&gt;0,females!AQ10,"")</f>
        <v/>
      </c>
      <c r="J22" s="126" t="str">
        <f>IF(females!AQ13&gt;0,females!AQ13,"")</f>
        <v/>
      </c>
      <c r="K22" s="125" t="str">
        <f>IF(females!AQ14&gt;0,females!AQ14,"")</f>
        <v/>
      </c>
      <c r="L22" s="125" t="str">
        <f>IF(females!AQ15&gt;0,females!AQ15,"")</f>
        <v/>
      </c>
      <c r="M22" s="125" t="str">
        <f>IF(females!AQ16&gt;0,females!AQ16,"")</f>
        <v/>
      </c>
      <c r="N22" s="125" t="str">
        <f>IF(females!AQ17&gt;0,females!AQ17,"")</f>
        <v/>
      </c>
      <c r="O22" s="125" t="str">
        <f>IF(females!AQ18&gt;0,females!AQ18,"")</f>
        <v/>
      </c>
      <c r="P22" s="125" t="str">
        <f>IF(females!AQ19&gt;0,females!AQ19,"")</f>
        <v/>
      </c>
      <c r="Q22" s="125" t="str">
        <f>IF(females!AQ20&gt;0,females!AQ20,"")</f>
        <v/>
      </c>
      <c r="R22" s="125" t="str">
        <f>IF(females!AQ21&gt;0,females!AQ21,"")</f>
        <v/>
      </c>
      <c r="S22" s="125" t="str">
        <f>IF(females!AQ22&gt;0,females!AQ22,"")</f>
        <v/>
      </c>
      <c r="T22" s="125" t="str">
        <f>IF(females!AQ23&gt;0,females!AQ23,"")</f>
        <v/>
      </c>
      <c r="U22" s="125" t="str">
        <f>IF(females!AQ24&gt;0,females!AQ24,"")</f>
        <v/>
      </c>
      <c r="V22" s="125" t="str">
        <f>IF(females!AQ25&gt;0,females!AQ25,"")</f>
        <v/>
      </c>
      <c r="W22" s="125" t="str">
        <f>IF(females!AQ26&gt;0,females!AQ26,"")</f>
        <v/>
      </c>
      <c r="X22" s="125" t="str">
        <f>IF(females!AQ29&gt;0,females!AQ29,"")</f>
        <v/>
      </c>
      <c r="Y22" s="125" t="str">
        <f>IF(females!AQ30&gt;0,females!AQ30,"")</f>
        <v/>
      </c>
      <c r="Z22" s="125" t="str">
        <f>IF(females!AQ33&gt;0,females!AQ33,"")</f>
        <v/>
      </c>
      <c r="AA22" s="125" t="str">
        <f>IF(females!AQ34&gt;0,females!AQ34,"")</f>
        <v/>
      </c>
      <c r="AB22" s="125" t="str">
        <f>IF(females!AQ37&gt;0,females!AQ37,"")</f>
        <v/>
      </c>
      <c r="AC22" s="125" t="str">
        <f>IF(females!AQ38&gt;0,females!AQ38,"")</f>
        <v/>
      </c>
      <c r="AD22" s="125" t="str">
        <f>IF(females!AQ41&gt;0,females!AQ41,"")</f>
        <v/>
      </c>
      <c r="AE22" s="125" t="str">
        <f>IF(females!AQ42&gt;0,females!AQ42,"")</f>
        <v/>
      </c>
    </row>
    <row r="23" spans="1:31" ht="13.2" x14ac:dyDescent="0.3">
      <c r="A23" s="113" t="str">
        <f t="shared" si="1"/>
        <v>Genus species</v>
      </c>
      <c r="B23" s="114" t="str">
        <f t="shared" si="1"/>
        <v>Country.sample</v>
      </c>
      <c r="C23" s="121">
        <f>females!AR1</f>
        <v>22</v>
      </c>
      <c r="D23" s="122" t="str">
        <f>IF(females!AS3&gt;0,females!AS3,"")</f>
        <v/>
      </c>
      <c r="E23" s="125" t="str">
        <f>IF(females!AS6&gt;0,females!AS6,"")</f>
        <v/>
      </c>
      <c r="F23" s="125" t="str">
        <f>IF(females!AS7&gt;0,females!AS7,"")</f>
        <v/>
      </c>
      <c r="G23" s="125" t="str">
        <f>IF(females!AS8&gt;0,females!AS8,"")</f>
        <v/>
      </c>
      <c r="H23" s="125" t="str">
        <f>IF(females!AS9&gt;0,females!AS9,"")</f>
        <v/>
      </c>
      <c r="I23" s="125" t="str">
        <f>IF(females!AS10&gt;0,females!AS10,"")</f>
        <v/>
      </c>
      <c r="J23" s="126" t="str">
        <f>IF(females!AS13&gt;0,females!AS13,"")</f>
        <v/>
      </c>
      <c r="K23" s="125" t="str">
        <f>IF(females!AS14&gt;0,females!AS14,"")</f>
        <v/>
      </c>
      <c r="L23" s="125" t="str">
        <f>IF(females!AS15&gt;0,females!AS15,"")</f>
        <v/>
      </c>
      <c r="M23" s="125" t="str">
        <f>IF(females!AS16&gt;0,females!AS16,"")</f>
        <v/>
      </c>
      <c r="N23" s="125" t="str">
        <f>IF(females!AS17&gt;0,females!AS17,"")</f>
        <v/>
      </c>
      <c r="O23" s="125" t="str">
        <f>IF(females!AS18&gt;0,females!AS18,"")</f>
        <v/>
      </c>
      <c r="P23" s="125" t="str">
        <f>IF(females!AS19&gt;0,females!AS19,"")</f>
        <v/>
      </c>
      <c r="Q23" s="125" t="str">
        <f>IF(females!AS20&gt;0,females!AS20,"")</f>
        <v/>
      </c>
      <c r="R23" s="125" t="str">
        <f>IF(females!AS21&gt;0,females!AS21,"")</f>
        <v/>
      </c>
      <c r="S23" s="125" t="str">
        <f>IF(females!AS22&gt;0,females!AS22,"")</f>
        <v/>
      </c>
      <c r="T23" s="125" t="str">
        <f>IF(females!AS23&gt;0,females!AS23,"")</f>
        <v/>
      </c>
      <c r="U23" s="125" t="str">
        <f>IF(females!AS24&gt;0,females!AS24,"")</f>
        <v/>
      </c>
      <c r="V23" s="125" t="str">
        <f>IF(females!AS25&gt;0,females!AS25,"")</f>
        <v/>
      </c>
      <c r="W23" s="125" t="str">
        <f>IF(females!AS26&gt;0,females!AS26,"")</f>
        <v/>
      </c>
      <c r="X23" s="125" t="str">
        <f>IF(females!AS29&gt;0,females!AS29,"")</f>
        <v/>
      </c>
      <c r="Y23" s="125" t="str">
        <f>IF(females!AS30&gt;0,females!AS30,"")</f>
        <v/>
      </c>
      <c r="Z23" s="125" t="str">
        <f>IF(females!AS33&gt;0,females!AS33,"")</f>
        <v/>
      </c>
      <c r="AA23" s="125" t="str">
        <f>IF(females!AS34&gt;0,females!AS34,"")</f>
        <v/>
      </c>
      <c r="AB23" s="125" t="str">
        <f>IF(females!AS37&gt;0,females!AS37,"")</f>
        <v/>
      </c>
      <c r="AC23" s="125" t="str">
        <f>IF(females!AS38&gt;0,females!AS38,"")</f>
        <v/>
      </c>
      <c r="AD23" s="125" t="str">
        <f>IF(females!AS41&gt;0,females!AS41,"")</f>
        <v/>
      </c>
      <c r="AE23" s="125" t="str">
        <f>IF(females!AS42&gt;0,females!AS42,"")</f>
        <v/>
      </c>
    </row>
    <row r="24" spans="1:31" ht="13.2" x14ac:dyDescent="0.3">
      <c r="A24" s="113" t="str">
        <f t="shared" si="1"/>
        <v>Genus species</v>
      </c>
      <c r="B24" s="114" t="str">
        <f t="shared" si="1"/>
        <v>Country.sample</v>
      </c>
      <c r="C24" s="121">
        <f>females!AT1</f>
        <v>23</v>
      </c>
      <c r="D24" s="122" t="str">
        <f>IF(females!AU3&gt;0,females!AU3,"")</f>
        <v/>
      </c>
      <c r="E24" s="125" t="str">
        <f>IF(females!AU6&gt;0,females!AU6,"")</f>
        <v/>
      </c>
      <c r="F24" s="125" t="str">
        <f>IF(females!AU7&gt;0,females!AU7,"")</f>
        <v/>
      </c>
      <c r="G24" s="125" t="str">
        <f>IF(females!AU8&gt;0,females!AU8,"")</f>
        <v/>
      </c>
      <c r="H24" s="125" t="str">
        <f>IF(females!AU9&gt;0,females!AU9,"")</f>
        <v/>
      </c>
      <c r="I24" s="125" t="str">
        <f>IF(females!AU10&gt;0,females!AU10,"")</f>
        <v/>
      </c>
      <c r="J24" s="126" t="str">
        <f>IF(females!AU13&gt;0,females!AU13,"")</f>
        <v/>
      </c>
      <c r="K24" s="125" t="str">
        <f>IF(females!AU14&gt;0,females!AU14,"")</f>
        <v/>
      </c>
      <c r="L24" s="125" t="str">
        <f>IF(females!AU15&gt;0,females!AU15,"")</f>
        <v/>
      </c>
      <c r="M24" s="125" t="str">
        <f>IF(females!AU16&gt;0,females!AU16,"")</f>
        <v/>
      </c>
      <c r="N24" s="125" t="str">
        <f>IF(females!AU17&gt;0,females!AU17,"")</f>
        <v/>
      </c>
      <c r="O24" s="125" t="str">
        <f>IF(females!AU18&gt;0,females!AU18,"")</f>
        <v/>
      </c>
      <c r="P24" s="125" t="str">
        <f>IF(females!AU19&gt;0,females!AU19,"")</f>
        <v/>
      </c>
      <c r="Q24" s="125" t="str">
        <f>IF(females!AU20&gt;0,females!AU20,"")</f>
        <v/>
      </c>
      <c r="R24" s="125" t="str">
        <f>IF(females!AU21&gt;0,females!AU21,"")</f>
        <v/>
      </c>
      <c r="S24" s="125" t="str">
        <f>IF(females!AU22&gt;0,females!AU22,"")</f>
        <v/>
      </c>
      <c r="T24" s="125" t="str">
        <f>IF(females!AU23&gt;0,females!AU23,"")</f>
        <v/>
      </c>
      <c r="U24" s="125" t="str">
        <f>IF(females!AU24&gt;0,females!AU24,"")</f>
        <v/>
      </c>
      <c r="V24" s="125" t="str">
        <f>IF(females!AU25&gt;0,females!AU25,"")</f>
        <v/>
      </c>
      <c r="W24" s="125" t="str">
        <f>IF(females!AU26&gt;0,females!AU26,"")</f>
        <v/>
      </c>
      <c r="X24" s="125" t="str">
        <f>IF(females!AU29&gt;0,females!AU29,"")</f>
        <v/>
      </c>
      <c r="Y24" s="125" t="str">
        <f>IF(females!AU30&gt;0,females!AU30,"")</f>
        <v/>
      </c>
      <c r="Z24" s="125" t="str">
        <f>IF(females!AU33&gt;0,females!AU33,"")</f>
        <v/>
      </c>
      <c r="AA24" s="125" t="str">
        <f>IF(females!AU34&gt;0,females!AU34,"")</f>
        <v/>
      </c>
      <c r="AB24" s="125" t="str">
        <f>IF(females!AU37&gt;0,females!AU37,"")</f>
        <v/>
      </c>
      <c r="AC24" s="125" t="str">
        <f>IF(females!AU38&gt;0,females!AU38,"")</f>
        <v/>
      </c>
      <c r="AD24" s="125" t="str">
        <f>IF(females!AU41&gt;0,females!AU41,"")</f>
        <v/>
      </c>
      <c r="AE24" s="125" t="str">
        <f>IF(females!AU42&gt;0,females!AU42,"")</f>
        <v/>
      </c>
    </row>
    <row r="25" spans="1:31" ht="13.2" x14ac:dyDescent="0.3">
      <c r="A25" s="113" t="str">
        <f t="shared" si="1"/>
        <v>Genus species</v>
      </c>
      <c r="B25" s="114" t="str">
        <f t="shared" si="1"/>
        <v>Country.sample</v>
      </c>
      <c r="C25" s="121">
        <f>females!AV1</f>
        <v>24</v>
      </c>
      <c r="D25" s="122" t="str">
        <f>IF(females!AW3&gt;0,females!AW3,"")</f>
        <v/>
      </c>
      <c r="E25" s="125" t="str">
        <f>IF(females!AW6&gt;0,females!AW6,"")</f>
        <v/>
      </c>
      <c r="F25" s="125" t="str">
        <f>IF(females!AW7&gt;0,females!AW7,"")</f>
        <v/>
      </c>
      <c r="G25" s="125" t="str">
        <f>IF(females!AW8&gt;0,females!AW8,"")</f>
        <v/>
      </c>
      <c r="H25" s="125" t="str">
        <f>IF(females!AW9&gt;0,females!AW9,"")</f>
        <v/>
      </c>
      <c r="I25" s="125" t="str">
        <f>IF(females!AW10&gt;0,females!AW10,"")</f>
        <v/>
      </c>
      <c r="J25" s="126" t="str">
        <f>IF(females!AW13&gt;0,females!AW13,"")</f>
        <v/>
      </c>
      <c r="K25" s="125" t="str">
        <f>IF(females!AW14&gt;0,females!AW14,"")</f>
        <v/>
      </c>
      <c r="L25" s="125" t="str">
        <f>IF(females!AW15&gt;0,females!AW15,"")</f>
        <v/>
      </c>
      <c r="M25" s="125" t="str">
        <f>IF(females!AW16&gt;0,females!AW16,"")</f>
        <v/>
      </c>
      <c r="N25" s="125" t="str">
        <f>IF(females!AW17&gt;0,females!AW17,"")</f>
        <v/>
      </c>
      <c r="O25" s="125" t="str">
        <f>IF(females!AW18&gt;0,females!AW18,"")</f>
        <v/>
      </c>
      <c r="P25" s="125" t="str">
        <f>IF(females!AW19&gt;0,females!AW19,"")</f>
        <v/>
      </c>
      <c r="Q25" s="125" t="str">
        <f>IF(females!AW20&gt;0,females!AW20,"")</f>
        <v/>
      </c>
      <c r="R25" s="125" t="str">
        <f>IF(females!AW21&gt;0,females!AW21,"")</f>
        <v/>
      </c>
      <c r="S25" s="125" t="str">
        <f>IF(females!AW22&gt;0,females!AW22,"")</f>
        <v/>
      </c>
      <c r="T25" s="125" t="str">
        <f>IF(females!AW23&gt;0,females!AW23,"")</f>
        <v/>
      </c>
      <c r="U25" s="125" t="str">
        <f>IF(females!AW24&gt;0,females!AW24,"")</f>
        <v/>
      </c>
      <c r="V25" s="125" t="str">
        <f>IF(females!AW25&gt;0,females!AW25,"")</f>
        <v/>
      </c>
      <c r="W25" s="125" t="str">
        <f>IF(females!AW26&gt;0,females!AW26,"")</f>
        <v/>
      </c>
      <c r="X25" s="125" t="str">
        <f>IF(females!AW29&gt;0,females!AW29,"")</f>
        <v/>
      </c>
      <c r="Y25" s="125" t="str">
        <f>IF(females!AW30&gt;0,females!AW30,"")</f>
        <v/>
      </c>
      <c r="Z25" s="125" t="str">
        <f>IF(females!AW33&gt;0,females!AW33,"")</f>
        <v/>
      </c>
      <c r="AA25" s="125" t="str">
        <f>IF(females!AW34&gt;0,females!AW34,"")</f>
        <v/>
      </c>
      <c r="AB25" s="125" t="str">
        <f>IF(females!AW37&gt;0,females!AW37,"")</f>
        <v/>
      </c>
      <c r="AC25" s="125" t="str">
        <f>IF(females!AW38&gt;0,females!AW38,"")</f>
        <v/>
      </c>
      <c r="AD25" s="125" t="str">
        <f>IF(females!AW41&gt;0,females!AW41,"")</f>
        <v/>
      </c>
      <c r="AE25" s="125" t="str">
        <f>IF(females!AW42&gt;0,females!AW42,"")</f>
        <v/>
      </c>
    </row>
    <row r="26" spans="1:31" ht="13.2" x14ac:dyDescent="0.3">
      <c r="A26" s="113" t="str">
        <f t="shared" si="1"/>
        <v>Genus species</v>
      </c>
      <c r="B26" s="114" t="str">
        <f t="shared" si="1"/>
        <v>Country.sample</v>
      </c>
      <c r="C26" s="121">
        <f>females!AX1</f>
        <v>25</v>
      </c>
      <c r="D26" s="122" t="str">
        <f>IF(females!AY3&gt;0,females!AY3,"")</f>
        <v/>
      </c>
      <c r="E26" s="125" t="str">
        <f>IF(females!AY6&gt;0,females!AY6,"")</f>
        <v/>
      </c>
      <c r="F26" s="125" t="str">
        <f>IF(females!AY7&gt;0,females!AY7,"")</f>
        <v/>
      </c>
      <c r="G26" s="125" t="str">
        <f>IF(females!AY8&gt;0,females!AY8,"")</f>
        <v/>
      </c>
      <c r="H26" s="125" t="str">
        <f>IF(females!AY9&gt;0,females!AY9,"")</f>
        <v/>
      </c>
      <c r="I26" s="125" t="str">
        <f>IF(females!AY10&gt;0,females!AY10,"")</f>
        <v/>
      </c>
      <c r="J26" s="126" t="str">
        <f>IF(females!AY13&gt;0,females!AY13,"")</f>
        <v/>
      </c>
      <c r="K26" s="125" t="str">
        <f>IF(females!AY14&gt;0,females!AY14,"")</f>
        <v/>
      </c>
      <c r="L26" s="125" t="str">
        <f>IF(females!AY15&gt;0,females!AY15,"")</f>
        <v/>
      </c>
      <c r="M26" s="125" t="str">
        <f>IF(females!AY16&gt;0,females!AY16,"")</f>
        <v/>
      </c>
      <c r="N26" s="125" t="str">
        <f>IF(females!AY17&gt;0,females!AY17,"")</f>
        <v/>
      </c>
      <c r="O26" s="125" t="str">
        <f>IF(females!AY18&gt;0,females!AY18,"")</f>
        <v/>
      </c>
      <c r="P26" s="125" t="str">
        <f>IF(females!AY19&gt;0,females!AY19,"")</f>
        <v/>
      </c>
      <c r="Q26" s="125" t="str">
        <f>IF(females!AY20&gt;0,females!AY20,"")</f>
        <v/>
      </c>
      <c r="R26" s="125" t="str">
        <f>IF(females!AY21&gt;0,females!AY21,"")</f>
        <v/>
      </c>
      <c r="S26" s="125" t="str">
        <f>IF(females!AY22&gt;0,females!AY22,"")</f>
        <v/>
      </c>
      <c r="T26" s="125" t="str">
        <f>IF(females!AY23&gt;0,females!AY23,"")</f>
        <v/>
      </c>
      <c r="U26" s="125" t="str">
        <f>IF(females!AY24&gt;0,females!AY24,"")</f>
        <v/>
      </c>
      <c r="V26" s="125" t="str">
        <f>IF(females!AY25&gt;0,females!AY25,"")</f>
        <v/>
      </c>
      <c r="W26" s="125" t="str">
        <f>IF(females!AY26&gt;0,females!AY26,"")</f>
        <v/>
      </c>
      <c r="X26" s="125" t="str">
        <f>IF(females!AY29&gt;0,females!AY29,"")</f>
        <v/>
      </c>
      <c r="Y26" s="125" t="str">
        <f>IF(females!AY30&gt;0,females!AY30,"")</f>
        <v/>
      </c>
      <c r="Z26" s="125" t="str">
        <f>IF(females!AY33&gt;0,females!AY33,"")</f>
        <v/>
      </c>
      <c r="AA26" s="125" t="str">
        <f>IF(females!AY34&gt;0,females!AY34,"")</f>
        <v/>
      </c>
      <c r="AB26" s="125" t="str">
        <f>IF(females!AY37&gt;0,females!AY37,"")</f>
        <v/>
      </c>
      <c r="AC26" s="125" t="str">
        <f>IF(females!AY38&gt;0,females!AY38,"")</f>
        <v/>
      </c>
      <c r="AD26" s="125" t="str">
        <f>IF(females!AY41&gt;0,females!AY41,"")</f>
        <v/>
      </c>
      <c r="AE26" s="125" t="str">
        <f>IF(females!AY42&gt;0,females!AY42,"")</f>
        <v/>
      </c>
    </row>
    <row r="27" spans="1:31" ht="13.2" x14ac:dyDescent="0.3">
      <c r="A27" s="113" t="str">
        <f t="shared" si="1"/>
        <v>Genus species</v>
      </c>
      <c r="B27" s="114" t="str">
        <f t="shared" si="1"/>
        <v>Country.sample</v>
      </c>
      <c r="C27" s="121">
        <f>females!AZ1</f>
        <v>26</v>
      </c>
      <c r="D27" s="122" t="str">
        <f>IF(females!BA3&gt;0,females!BA3,"")</f>
        <v/>
      </c>
      <c r="E27" s="125" t="str">
        <f>IF(females!BA6&gt;0,females!BA6,"")</f>
        <v/>
      </c>
      <c r="F27" s="125" t="str">
        <f>IF(females!BA7&gt;0,females!BA7,"")</f>
        <v/>
      </c>
      <c r="G27" s="125" t="str">
        <f>IF(females!BA8&gt;0,females!BA8,"")</f>
        <v/>
      </c>
      <c r="H27" s="125" t="str">
        <f>IF(females!BA9&gt;0,females!BA9,"")</f>
        <v/>
      </c>
      <c r="I27" s="125" t="str">
        <f>IF(females!BA10&gt;0,females!BA10,"")</f>
        <v/>
      </c>
      <c r="J27" s="126" t="str">
        <f>IF(females!BA13&gt;0,females!BA13,"")</f>
        <v/>
      </c>
      <c r="K27" s="125" t="str">
        <f>IF(females!BA14&gt;0,females!BA14,"")</f>
        <v/>
      </c>
      <c r="L27" s="125" t="str">
        <f>IF(females!BA15&gt;0,females!BA15,"")</f>
        <v/>
      </c>
      <c r="M27" s="125" t="str">
        <f>IF(females!BA16&gt;0,females!BA16,"")</f>
        <v/>
      </c>
      <c r="N27" s="125" t="str">
        <f>IF(females!BA17&gt;0,females!BA17,"")</f>
        <v/>
      </c>
      <c r="O27" s="125" t="str">
        <f>IF(females!BA18&gt;0,females!BA18,"")</f>
        <v/>
      </c>
      <c r="P27" s="125" t="str">
        <f>IF(females!BA19&gt;0,females!BA19,"")</f>
        <v/>
      </c>
      <c r="Q27" s="125" t="str">
        <f>IF(females!BA20&gt;0,females!BA20,"")</f>
        <v/>
      </c>
      <c r="R27" s="125" t="str">
        <f>IF(females!BA21&gt;0,females!BA21,"")</f>
        <v/>
      </c>
      <c r="S27" s="125" t="str">
        <f>IF(females!BA22&gt;0,females!BA22,"")</f>
        <v/>
      </c>
      <c r="T27" s="125" t="str">
        <f>IF(females!BA23&gt;0,females!BA23,"")</f>
        <v/>
      </c>
      <c r="U27" s="125" t="str">
        <f>IF(females!BA24&gt;0,females!BA24,"")</f>
        <v/>
      </c>
      <c r="V27" s="125" t="str">
        <f>IF(females!BA25&gt;0,females!BA25,"")</f>
        <v/>
      </c>
      <c r="W27" s="125" t="str">
        <f>IF(females!BA26&gt;0,females!BA26,"")</f>
        <v/>
      </c>
      <c r="X27" s="125" t="str">
        <f>IF(females!BA29&gt;0,females!BA29,"")</f>
        <v/>
      </c>
      <c r="Y27" s="125" t="str">
        <f>IF(females!BA30&gt;0,females!BA30,"")</f>
        <v/>
      </c>
      <c r="Z27" s="125" t="str">
        <f>IF(females!BA33&gt;0,females!BA33,"")</f>
        <v/>
      </c>
      <c r="AA27" s="125" t="str">
        <f>IF(females!BA34&gt;0,females!BA34,"")</f>
        <v/>
      </c>
      <c r="AB27" s="125" t="str">
        <f>IF(females!BA37&gt;0,females!BA37,"")</f>
        <v/>
      </c>
      <c r="AC27" s="125" t="str">
        <f>IF(females!BA38&gt;0,females!BA38,"")</f>
        <v/>
      </c>
      <c r="AD27" s="125" t="str">
        <f>IF(females!BA41&gt;0,females!BA41,"")</f>
        <v/>
      </c>
      <c r="AE27" s="125" t="str">
        <f>IF(females!BA42&gt;0,females!BA42,"")</f>
        <v/>
      </c>
    </row>
    <row r="28" spans="1:31" ht="13.2" x14ac:dyDescent="0.3">
      <c r="A28" s="113" t="str">
        <f t="shared" si="1"/>
        <v>Genus species</v>
      </c>
      <c r="B28" s="114" t="str">
        <f t="shared" si="1"/>
        <v>Country.sample</v>
      </c>
      <c r="C28" s="121">
        <f>females!BB1</f>
        <v>27</v>
      </c>
      <c r="D28" s="122" t="str">
        <f>IF(females!BC3&gt;0,females!BC3,"")</f>
        <v/>
      </c>
      <c r="E28" s="125" t="str">
        <f>IF(females!BC6&gt;0,females!BC6,"")</f>
        <v/>
      </c>
      <c r="F28" s="125" t="str">
        <f>IF(females!BC7&gt;0,females!BC7,"")</f>
        <v/>
      </c>
      <c r="G28" s="125" t="str">
        <f>IF(females!BC8&gt;0,females!BC8,"")</f>
        <v/>
      </c>
      <c r="H28" s="125" t="str">
        <f>IF(females!BC9&gt;0,females!BC9,"")</f>
        <v/>
      </c>
      <c r="I28" s="125" t="str">
        <f>IF(females!BC10&gt;0,females!BC10,"")</f>
        <v/>
      </c>
      <c r="J28" s="126" t="str">
        <f>IF(females!BC13&gt;0,females!BC13,"")</f>
        <v/>
      </c>
      <c r="K28" s="125" t="str">
        <f>IF(females!BC14&gt;0,females!BC14,"")</f>
        <v/>
      </c>
      <c r="L28" s="125" t="str">
        <f>IF(females!BC15&gt;0,females!BC15,"")</f>
        <v/>
      </c>
      <c r="M28" s="125" t="str">
        <f>IF(females!BC16&gt;0,females!BC16,"")</f>
        <v/>
      </c>
      <c r="N28" s="125" t="str">
        <f>IF(females!BC17&gt;0,females!BC17,"")</f>
        <v/>
      </c>
      <c r="O28" s="125" t="str">
        <f>IF(females!BC18&gt;0,females!BC18,"")</f>
        <v/>
      </c>
      <c r="P28" s="125" t="str">
        <f>IF(females!BC19&gt;0,females!BC19,"")</f>
        <v/>
      </c>
      <c r="Q28" s="125" t="str">
        <f>IF(females!BC20&gt;0,females!BC20,"")</f>
        <v/>
      </c>
      <c r="R28" s="125" t="str">
        <f>IF(females!BC21&gt;0,females!BC21,"")</f>
        <v/>
      </c>
      <c r="S28" s="125" t="str">
        <f>IF(females!BC22&gt;0,females!BC22,"")</f>
        <v/>
      </c>
      <c r="T28" s="125" t="str">
        <f>IF(females!BC23&gt;0,females!BC23,"")</f>
        <v/>
      </c>
      <c r="U28" s="125" t="str">
        <f>IF(females!BC24&gt;0,females!BC24,"")</f>
        <v/>
      </c>
      <c r="V28" s="125" t="str">
        <f>IF(females!BC25&gt;0,females!BC25,"")</f>
        <v/>
      </c>
      <c r="W28" s="125" t="str">
        <f>IF(females!BC26&gt;0,females!BC26,"")</f>
        <v/>
      </c>
      <c r="X28" s="125" t="str">
        <f>IF(females!BC29&gt;0,females!BC29,"")</f>
        <v/>
      </c>
      <c r="Y28" s="125" t="str">
        <f>IF(females!BC30&gt;0,females!BC30,"")</f>
        <v/>
      </c>
      <c r="Z28" s="125" t="str">
        <f>IF(females!BC33&gt;0,females!BC33,"")</f>
        <v/>
      </c>
      <c r="AA28" s="125" t="str">
        <f>IF(females!BC34&gt;0,females!BC34,"")</f>
        <v/>
      </c>
      <c r="AB28" s="125" t="str">
        <f>IF(females!BC37&gt;0,females!BC37,"")</f>
        <v/>
      </c>
      <c r="AC28" s="125" t="str">
        <f>IF(females!BC38&gt;0,females!BC38,"")</f>
        <v/>
      </c>
      <c r="AD28" s="125" t="str">
        <f>IF(females!BC41&gt;0,females!BC41,"")</f>
        <v/>
      </c>
      <c r="AE28" s="125" t="str">
        <f>IF(females!BC42&gt;0,females!BC42,"")</f>
        <v/>
      </c>
    </row>
    <row r="29" spans="1:31" ht="13.2" x14ac:dyDescent="0.3">
      <c r="A29" s="113" t="str">
        <f t="shared" si="1"/>
        <v>Genus species</v>
      </c>
      <c r="B29" s="114" t="str">
        <f t="shared" si="1"/>
        <v>Country.sample</v>
      </c>
      <c r="C29" s="121">
        <f>females!BD1</f>
        <v>28</v>
      </c>
      <c r="D29" s="122" t="str">
        <f>IF(females!BE3&gt;0,females!BE3,"")</f>
        <v/>
      </c>
      <c r="E29" s="125" t="str">
        <f>IF(females!BE6&gt;0,females!BE6,"")</f>
        <v/>
      </c>
      <c r="F29" s="125" t="str">
        <f>IF(females!BE7&gt;0,females!BE7,"")</f>
        <v/>
      </c>
      <c r="G29" s="125" t="str">
        <f>IF(females!BE8&gt;0,females!BE8,"")</f>
        <v/>
      </c>
      <c r="H29" s="125" t="str">
        <f>IF(females!BE9&gt;0,females!BE9,"")</f>
        <v/>
      </c>
      <c r="I29" s="125" t="str">
        <f>IF(females!BE10&gt;0,females!BE10,"")</f>
        <v/>
      </c>
      <c r="J29" s="126" t="str">
        <f>IF(females!BE13&gt;0,females!BE13,"")</f>
        <v/>
      </c>
      <c r="K29" s="125" t="str">
        <f>IF(females!BE14&gt;0,females!BE14,"")</f>
        <v/>
      </c>
      <c r="L29" s="125" t="str">
        <f>IF(females!BE15&gt;0,females!BE15,"")</f>
        <v/>
      </c>
      <c r="M29" s="125" t="str">
        <f>IF(females!BE16&gt;0,females!BE16,"")</f>
        <v/>
      </c>
      <c r="N29" s="125" t="str">
        <f>IF(females!BE17&gt;0,females!BE17,"")</f>
        <v/>
      </c>
      <c r="O29" s="125" t="str">
        <f>IF(females!BE18&gt;0,females!BE18,"")</f>
        <v/>
      </c>
      <c r="P29" s="125" t="str">
        <f>IF(females!BE19&gt;0,females!BE19,"")</f>
        <v/>
      </c>
      <c r="Q29" s="125" t="str">
        <f>IF(females!BE20&gt;0,females!BE20,"")</f>
        <v/>
      </c>
      <c r="R29" s="125" t="str">
        <f>IF(females!BE21&gt;0,females!BE21,"")</f>
        <v/>
      </c>
      <c r="S29" s="125" t="str">
        <f>IF(females!BE22&gt;0,females!BE22,"")</f>
        <v/>
      </c>
      <c r="T29" s="125" t="str">
        <f>IF(females!BE23&gt;0,females!BE23,"")</f>
        <v/>
      </c>
      <c r="U29" s="125" t="str">
        <f>IF(females!BE24&gt;0,females!BE24,"")</f>
        <v/>
      </c>
      <c r="V29" s="125" t="str">
        <f>IF(females!BE25&gt;0,females!BE25,"")</f>
        <v/>
      </c>
      <c r="W29" s="125" t="str">
        <f>IF(females!BE26&gt;0,females!BE26,"")</f>
        <v/>
      </c>
      <c r="X29" s="125" t="str">
        <f>IF(females!BE29&gt;0,females!BE29,"")</f>
        <v/>
      </c>
      <c r="Y29" s="125" t="str">
        <f>IF(females!BE30&gt;0,females!BE30,"")</f>
        <v/>
      </c>
      <c r="Z29" s="125" t="str">
        <f>IF(females!BE33&gt;0,females!BE33,"")</f>
        <v/>
      </c>
      <c r="AA29" s="125" t="str">
        <f>IF(females!BE34&gt;0,females!BE34,"")</f>
        <v/>
      </c>
      <c r="AB29" s="125" t="str">
        <f>IF(females!BE37&gt;0,females!BE37,"")</f>
        <v/>
      </c>
      <c r="AC29" s="125" t="str">
        <f>IF(females!BE38&gt;0,females!BE38,"")</f>
        <v/>
      </c>
      <c r="AD29" s="125" t="str">
        <f>IF(females!BE41&gt;0,females!BE41,"")</f>
        <v/>
      </c>
      <c r="AE29" s="125" t="str">
        <f>IF(females!BE42&gt;0,females!BE42,"")</f>
        <v/>
      </c>
    </row>
    <row r="30" spans="1:31" ht="13.2" x14ac:dyDescent="0.3">
      <c r="A30" s="113" t="str">
        <f t="shared" si="1"/>
        <v>Genus species</v>
      </c>
      <c r="B30" s="114" t="str">
        <f t="shared" si="1"/>
        <v>Country.sample</v>
      </c>
      <c r="C30" s="121">
        <f>females!BF1</f>
        <v>29</v>
      </c>
      <c r="D30" s="122" t="str">
        <f>IF(females!BG3&gt;0,females!BG3,"")</f>
        <v/>
      </c>
      <c r="E30" s="125" t="str">
        <f>IF(females!BG6&gt;0,females!BG6,"")</f>
        <v/>
      </c>
      <c r="F30" s="125" t="str">
        <f>IF(females!BG7&gt;0,females!BG7,"")</f>
        <v/>
      </c>
      <c r="G30" s="125" t="str">
        <f>IF(females!BG8&gt;0,females!BG8,"")</f>
        <v/>
      </c>
      <c r="H30" s="125" t="str">
        <f>IF(females!BG9&gt;0,females!BG9,"")</f>
        <v/>
      </c>
      <c r="I30" s="125" t="str">
        <f>IF(females!BG10&gt;0,females!BG10,"")</f>
        <v/>
      </c>
      <c r="J30" s="126" t="str">
        <f>IF(females!BG13&gt;0,females!BG13,"")</f>
        <v/>
      </c>
      <c r="K30" s="125" t="str">
        <f>IF(females!BG14&gt;0,females!BG14,"")</f>
        <v/>
      </c>
      <c r="L30" s="125" t="str">
        <f>IF(females!BG15&gt;0,females!BG15,"")</f>
        <v/>
      </c>
      <c r="M30" s="125" t="str">
        <f>IF(females!BG16&gt;0,females!BG16,"")</f>
        <v/>
      </c>
      <c r="N30" s="125" t="str">
        <f>IF(females!BG17&gt;0,females!BG17,"")</f>
        <v/>
      </c>
      <c r="O30" s="125" t="str">
        <f>IF(females!BG18&gt;0,females!BG18,"")</f>
        <v/>
      </c>
      <c r="P30" s="125" t="str">
        <f>IF(females!BG19&gt;0,females!BG19,"")</f>
        <v/>
      </c>
      <c r="Q30" s="125" t="str">
        <f>IF(females!BG20&gt;0,females!BG20,"")</f>
        <v/>
      </c>
      <c r="R30" s="125" t="str">
        <f>IF(females!BG21&gt;0,females!BG21,"")</f>
        <v/>
      </c>
      <c r="S30" s="125" t="str">
        <f>IF(females!BG22&gt;0,females!BG22,"")</f>
        <v/>
      </c>
      <c r="T30" s="125" t="str">
        <f>IF(females!BG23&gt;0,females!BG23,"")</f>
        <v/>
      </c>
      <c r="U30" s="125" t="str">
        <f>IF(females!BG24&gt;0,females!BG24,"")</f>
        <v/>
      </c>
      <c r="V30" s="125" t="str">
        <f>IF(females!BG25&gt;0,females!BG25,"")</f>
        <v/>
      </c>
      <c r="W30" s="125" t="str">
        <f>IF(females!BG26&gt;0,females!BG26,"")</f>
        <v/>
      </c>
      <c r="X30" s="125" t="str">
        <f>IF(females!BG29&gt;0,females!BG29,"")</f>
        <v/>
      </c>
      <c r="Y30" s="125" t="str">
        <f>IF(females!BG30&gt;0,females!BG30,"")</f>
        <v/>
      </c>
      <c r="Z30" s="125" t="str">
        <f>IF(females!BG33&gt;0,females!BG33,"")</f>
        <v/>
      </c>
      <c r="AA30" s="125" t="str">
        <f>IF(females!BG34&gt;0,females!BG34,"")</f>
        <v/>
      </c>
      <c r="AB30" s="125" t="str">
        <f>IF(females!BG37&gt;0,females!BG37,"")</f>
        <v/>
      </c>
      <c r="AC30" s="125" t="str">
        <f>IF(females!BG38&gt;0,females!BG38,"")</f>
        <v/>
      </c>
      <c r="AD30" s="125" t="str">
        <f>IF(females!BG41&gt;0,females!BG41,"")</f>
        <v/>
      </c>
      <c r="AE30" s="125" t="str">
        <f>IF(females!BG42&gt;0,females!BG42,"")</f>
        <v/>
      </c>
    </row>
    <row r="31" spans="1:31" ht="13.2" x14ac:dyDescent="0.3">
      <c r="A31" s="113" t="str">
        <f t="shared" si="1"/>
        <v>Genus species</v>
      </c>
      <c r="B31" s="114" t="str">
        <f t="shared" si="1"/>
        <v>Country.sample</v>
      </c>
      <c r="C31" s="121">
        <f>females!BH1</f>
        <v>30</v>
      </c>
      <c r="D31" s="122" t="str">
        <f>IF(females!BI3&gt;0,females!BI3,"")</f>
        <v/>
      </c>
      <c r="E31" s="125" t="str">
        <f>IF(females!BI6&gt;0,females!BI6,"")</f>
        <v/>
      </c>
      <c r="F31" s="125" t="str">
        <f>IF(females!BI7&gt;0,females!BI7,"")</f>
        <v/>
      </c>
      <c r="G31" s="125" t="str">
        <f>IF(females!BI8&gt;0,females!BI8,"")</f>
        <v/>
      </c>
      <c r="H31" s="125" t="str">
        <f>IF(females!BI9&gt;0,females!BI9,"")</f>
        <v/>
      </c>
      <c r="I31" s="125" t="str">
        <f>IF(females!BI10&gt;0,females!BI10,"")</f>
        <v/>
      </c>
      <c r="J31" s="126" t="str">
        <f>IF(females!BI13&gt;0,females!BI13,"")</f>
        <v/>
      </c>
      <c r="K31" s="125" t="str">
        <f>IF(females!BI14&gt;0,females!BI14,"")</f>
        <v/>
      </c>
      <c r="L31" s="125" t="str">
        <f>IF(females!BI15&gt;0,females!BI15,"")</f>
        <v/>
      </c>
      <c r="M31" s="125" t="str">
        <f>IF(females!BI16&gt;0,females!BI16,"")</f>
        <v/>
      </c>
      <c r="N31" s="125" t="str">
        <f>IF(females!BI17&gt;0,females!BI17,"")</f>
        <v/>
      </c>
      <c r="O31" s="125" t="str">
        <f>IF(females!BI18&gt;0,females!BI18,"")</f>
        <v/>
      </c>
      <c r="P31" s="125" t="str">
        <f>IF(females!BI19&gt;0,females!BI19,"")</f>
        <v/>
      </c>
      <c r="Q31" s="125" t="str">
        <f>IF(females!BI20&gt;0,females!BI20,"")</f>
        <v/>
      </c>
      <c r="R31" s="125" t="str">
        <f>IF(females!BI21&gt;0,females!BI21,"")</f>
        <v/>
      </c>
      <c r="S31" s="125" t="str">
        <f>IF(females!BI22&gt;0,females!BI22,"")</f>
        <v/>
      </c>
      <c r="T31" s="125" t="str">
        <f>IF(females!BI23&gt;0,females!BI23,"")</f>
        <v/>
      </c>
      <c r="U31" s="125" t="str">
        <f>IF(females!BI24&gt;0,females!BI24,"")</f>
        <v/>
      </c>
      <c r="V31" s="125" t="str">
        <f>IF(females!BI25&gt;0,females!BI25,"")</f>
        <v/>
      </c>
      <c r="W31" s="125" t="str">
        <f>IF(females!BI26&gt;0,females!BI26,"")</f>
        <v/>
      </c>
      <c r="X31" s="125" t="str">
        <f>IF(females!BI29&gt;0,females!BI29,"")</f>
        <v/>
      </c>
      <c r="Y31" s="125" t="str">
        <f>IF(females!BI30&gt;0,females!BI30,"")</f>
        <v/>
      </c>
      <c r="Z31" s="125" t="str">
        <f>IF(females!BI33&gt;0,females!BI33,"")</f>
        <v/>
      </c>
      <c r="AA31" s="125" t="str">
        <f>IF(females!BI34&gt;0,females!BI34,"")</f>
        <v/>
      </c>
      <c r="AB31" s="125" t="str">
        <f>IF(females!BI37&gt;0,females!BI37,"")</f>
        <v/>
      </c>
      <c r="AC31" s="125" t="str">
        <f>IF(females!BI38&gt;0,females!BI38,"")</f>
        <v/>
      </c>
      <c r="AD31" s="125" t="str">
        <f>IF(females!BI41&gt;0,females!BI41,"")</f>
        <v/>
      </c>
      <c r="AE31" s="125" t="str">
        <f>IF(females!BI42&gt;0,females!BI42,"")</f>
        <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L31"/>
  <sheetViews>
    <sheetView workbookViewId="0">
      <pane xSplit="3" ySplit="1" topLeftCell="D2" activePane="bottomRight" state="frozen"/>
      <selection pane="topRight" activeCell="D1" sqref="D1"/>
      <selection pane="bottomLeft" activeCell="A2" sqref="A2"/>
      <selection pane="bottomRight"/>
    </sheetView>
  </sheetViews>
  <sheetFormatPr defaultColWidth="9.109375" defaultRowHeight="13.2" x14ac:dyDescent="0.3"/>
  <cols>
    <col min="1" max="1" width="16.88671875" style="164" customWidth="1"/>
    <col min="2" max="2" width="16.88671875" style="165" customWidth="1"/>
    <col min="3" max="3" width="9.109375" style="129"/>
    <col min="4" max="4" width="9.109375" style="118" customWidth="1"/>
    <col min="5" max="10" width="9.109375" style="118"/>
    <col min="11" max="11" width="11.33203125" style="118" customWidth="1"/>
    <col min="12" max="26" width="9.109375" style="118"/>
    <col min="27" max="28" width="6.6640625" style="118" customWidth="1"/>
    <col min="29" max="29" width="12.5546875" style="118" customWidth="1"/>
    <col min="30" max="31" width="6.6640625" style="118" customWidth="1"/>
    <col min="32" max="32" width="12.5546875" style="118" customWidth="1"/>
    <col min="33" max="34" width="6.6640625" style="118" customWidth="1"/>
    <col min="35" max="35" width="12.5546875" style="118" customWidth="1"/>
    <col min="36" max="37" width="6.6640625" style="118" customWidth="1"/>
    <col min="38" max="38" width="12.5546875" style="118" customWidth="1"/>
    <col min="39" max="16384" width="9.109375" style="118"/>
  </cols>
  <sheetData>
    <row r="1" spans="1:38" ht="55.2" x14ac:dyDescent="0.3">
      <c r="A1" s="162" t="s">
        <v>7</v>
      </c>
      <c r="B1" s="114" t="s">
        <v>9</v>
      </c>
      <c r="C1" s="117" t="s">
        <v>56</v>
      </c>
      <c r="D1" s="94" t="s">
        <v>26</v>
      </c>
      <c r="E1" s="94" t="s">
        <v>27</v>
      </c>
      <c r="F1" s="94" t="s">
        <v>57</v>
      </c>
      <c r="G1" s="94" t="s">
        <v>58</v>
      </c>
      <c r="H1" s="94" t="s">
        <v>59</v>
      </c>
      <c r="I1" s="94" t="s">
        <v>60</v>
      </c>
      <c r="J1" s="94" t="s">
        <v>61</v>
      </c>
      <c r="K1" s="94" t="s">
        <v>62</v>
      </c>
      <c r="L1" s="94" t="s">
        <v>63</v>
      </c>
      <c r="M1" s="94" t="s">
        <v>64</v>
      </c>
      <c r="N1" s="94" t="s">
        <v>65</v>
      </c>
      <c r="O1" s="94" t="s">
        <v>66</v>
      </c>
      <c r="P1" s="94" t="s">
        <v>67</v>
      </c>
      <c r="Q1" s="94" t="s">
        <v>68</v>
      </c>
      <c r="R1" s="94" t="s">
        <v>69</v>
      </c>
      <c r="S1" s="94" t="s">
        <v>70</v>
      </c>
      <c r="T1" s="94" t="s">
        <v>71</v>
      </c>
      <c r="U1" s="94" t="s">
        <v>72</v>
      </c>
      <c r="V1" s="94" t="s">
        <v>47</v>
      </c>
      <c r="W1" s="94" t="s">
        <v>48</v>
      </c>
      <c r="X1" s="94" t="s">
        <v>49</v>
      </c>
      <c r="Y1" s="94" t="s">
        <v>50</v>
      </c>
      <c r="Z1" s="94" t="s">
        <v>51</v>
      </c>
      <c r="AA1" s="97" t="s">
        <v>78</v>
      </c>
      <c r="AB1" s="97" t="s">
        <v>79</v>
      </c>
      <c r="AC1" s="97" t="s">
        <v>80</v>
      </c>
      <c r="AD1" s="97" t="s">
        <v>81</v>
      </c>
      <c r="AE1" s="97" t="s">
        <v>82</v>
      </c>
      <c r="AF1" s="97" t="s">
        <v>83</v>
      </c>
      <c r="AG1" s="97" t="s">
        <v>84</v>
      </c>
      <c r="AH1" s="97" t="s">
        <v>85</v>
      </c>
      <c r="AI1" s="97" t="s">
        <v>86</v>
      </c>
      <c r="AJ1" s="97" t="s">
        <v>87</v>
      </c>
      <c r="AK1" s="97" t="s">
        <v>88</v>
      </c>
      <c r="AL1" s="97" t="s">
        <v>89</v>
      </c>
    </row>
    <row r="2" spans="1:38" ht="14.4" x14ac:dyDescent="0.3">
      <c r="A2" s="163" t="str">
        <f>'general info'!D2</f>
        <v>Genus species</v>
      </c>
      <c r="B2" s="120" t="str">
        <f>'general info'!D3</f>
        <v>Country.sample</v>
      </c>
      <c r="C2" s="121" t="str">
        <f>males!B1</f>
        <v>1 (HOL)</v>
      </c>
      <c r="D2" s="130" t="str">
        <f>IF(males!B3&gt;0,males!B3,"")</f>
        <v/>
      </c>
      <c r="E2" s="131" t="str">
        <f>IF(males!B4&gt;0,males!B4,"")</f>
        <v/>
      </c>
      <c r="F2" s="131" t="str">
        <f>IF(males!B6&gt;0,males!B6,"")</f>
        <v/>
      </c>
      <c r="G2" s="131" t="str">
        <f>IF(males!B7&gt;0,males!B7,"")</f>
        <v/>
      </c>
      <c r="H2" s="131" t="str">
        <f>IF(males!B8&gt;0,males!B8,"")</f>
        <v/>
      </c>
      <c r="I2" s="131" t="str">
        <f>IF(males!B9&gt;0,males!B9,"")</f>
        <v/>
      </c>
      <c r="J2" s="131" t="str">
        <f>IF(males!B10&gt;0,males!B10,"")</f>
        <v/>
      </c>
      <c r="K2" s="132" t="str">
        <f>IF(males!B11&gt;0,males!B11,"")</f>
        <v/>
      </c>
      <c r="L2" s="133" t="str">
        <f>IF(males!B13&gt;0,males!B13,"")</f>
        <v/>
      </c>
      <c r="M2" s="131" t="str">
        <f>IF(males!B14&gt;0,males!B14,"")</f>
        <v/>
      </c>
      <c r="N2" s="131" t="str">
        <f>IF(males!B15&gt;0,males!B15,"")</f>
        <v/>
      </c>
      <c r="O2" s="131" t="str">
        <f>IF(males!B16&gt;0,males!B16,"")</f>
        <v/>
      </c>
      <c r="P2" s="131" t="str">
        <f>IF(males!B17&gt;0,males!B17,"")</f>
        <v/>
      </c>
      <c r="Q2" s="131" t="str">
        <f>IF(males!B18&gt;0,males!B18,"")</f>
        <v/>
      </c>
      <c r="R2" s="131" t="str">
        <f>IF(males!B19&gt;0,males!B19,"")</f>
        <v/>
      </c>
      <c r="S2" s="131" t="str">
        <f>IF(males!B20&gt;0,males!B20,"")</f>
        <v/>
      </c>
      <c r="T2" s="131" t="str">
        <f>IF(males!B21&gt;0,males!B21,"")</f>
        <v/>
      </c>
      <c r="U2" s="131" t="str">
        <f>IF(males!B22&gt;0,males!B22,"")</f>
        <v/>
      </c>
      <c r="V2" s="131" t="str">
        <f>IF(males!B23&gt;0,males!B23,"")</f>
        <v/>
      </c>
      <c r="W2" s="131" t="str">
        <f>IF(males!B24&gt;0,males!B24,"")</f>
        <v/>
      </c>
      <c r="X2" s="131" t="str">
        <f>IF(males!B25&gt;0,males!B25,"")</f>
        <v/>
      </c>
      <c r="Y2" s="131" t="str">
        <f>IF(males!B26&gt;0,males!B26,"")</f>
        <v/>
      </c>
      <c r="Z2" s="131" t="str">
        <f>IF(males!B27&gt;0,males!B27,"")</f>
        <v/>
      </c>
      <c r="AA2" s="131" t="str">
        <f>IF(males!B29&gt;0,males!B29,"")</f>
        <v/>
      </c>
      <c r="AB2" s="131" t="str">
        <f>IF(males!B30&gt;0,males!B30,"")</f>
        <v/>
      </c>
      <c r="AC2" s="132" t="str">
        <f>IF(males!B31&gt;0,males!B31,"")</f>
        <v/>
      </c>
      <c r="AD2" s="131" t="str">
        <f>IF(males!B33&gt;0,males!B33,"")</f>
        <v/>
      </c>
      <c r="AE2" s="131" t="str">
        <f>IF(males!B34&gt;0,males!B34,"")</f>
        <v/>
      </c>
      <c r="AF2" s="132" t="str">
        <f>IF(males!B35&gt;0,males!B35,"")</f>
        <v/>
      </c>
      <c r="AG2" s="131" t="str">
        <f>IF(males!B37&gt;0,males!B37,"")</f>
        <v/>
      </c>
      <c r="AH2" s="134" t="str">
        <f>IF(males!B38&gt;0,males!B38,"")</f>
        <v/>
      </c>
      <c r="AI2" s="135" t="str">
        <f>IF(males!B39&gt;0,males!B39,"")</f>
        <v/>
      </c>
      <c r="AJ2" s="134" t="str">
        <f>IF(males!B41&gt;0,males!B41,"")</f>
        <v/>
      </c>
      <c r="AK2" s="134" t="str">
        <f>IF(males!B42&gt;0,males!B42,"")</f>
        <v/>
      </c>
      <c r="AL2" s="135" t="str">
        <f>IF(males!B43&gt;0,males!B43,"")</f>
        <v/>
      </c>
    </row>
    <row r="3" spans="1:38" ht="14.4" x14ac:dyDescent="0.3">
      <c r="A3" s="162" t="str">
        <f t="shared" ref="A3:B19" si="0">A$2</f>
        <v>Genus species</v>
      </c>
      <c r="B3" s="114" t="str">
        <f>B$2</f>
        <v>Country.sample</v>
      </c>
      <c r="C3" s="121">
        <f>males!D1</f>
        <v>2</v>
      </c>
      <c r="D3" s="130" t="str">
        <f>IF(males!D3&gt;0,males!D3,"")</f>
        <v/>
      </c>
      <c r="E3" s="136" t="str">
        <f>IF(males!D4&gt;0,males!D4,"")</f>
        <v/>
      </c>
      <c r="F3" s="136" t="str">
        <f>IF(males!D6&gt;0,males!D6,"")</f>
        <v/>
      </c>
      <c r="G3" s="136" t="str">
        <f>IF(males!D7&gt;0,males!D7,"")</f>
        <v/>
      </c>
      <c r="H3" s="136" t="str">
        <f>IF(males!D8&gt;0,males!D8,"")</f>
        <v/>
      </c>
      <c r="I3" s="136" t="str">
        <f>IF(males!D9&gt;0,males!D9,"")</f>
        <v/>
      </c>
      <c r="J3" s="136" t="str">
        <f>IF(males!D10&gt;0,males!D10,"")</f>
        <v/>
      </c>
      <c r="K3" s="135" t="str">
        <f>IF(males!D11&gt;0,males!D11,"")</f>
        <v/>
      </c>
      <c r="L3" s="137" t="str">
        <f>IF(males!D13&gt;0,males!D13,"")</f>
        <v/>
      </c>
      <c r="M3" s="136" t="str">
        <f>IF(males!D14&gt;0,males!D14,"")</f>
        <v/>
      </c>
      <c r="N3" s="136" t="str">
        <f>IF(males!D15&gt;0,males!D15,"")</f>
        <v/>
      </c>
      <c r="O3" s="136" t="str">
        <f>IF(males!D16&gt;0,males!D16,"")</f>
        <v/>
      </c>
      <c r="P3" s="136" t="str">
        <f>IF(males!D17&gt;0,males!D17,"")</f>
        <v/>
      </c>
      <c r="Q3" s="136" t="str">
        <f>IF(males!D18&gt;0,males!D18,"")</f>
        <v/>
      </c>
      <c r="R3" s="136" t="str">
        <f>IF(males!D19&gt;0,males!D19,"")</f>
        <v/>
      </c>
      <c r="S3" s="136" t="str">
        <f>IF(males!D20&gt;0,males!D20,"")</f>
        <v/>
      </c>
      <c r="T3" s="136" t="str">
        <f>IF(males!D21&gt;0,males!D21,"")</f>
        <v/>
      </c>
      <c r="U3" s="136" t="str">
        <f>IF(males!D22&gt;0,males!D22,"")</f>
        <v/>
      </c>
      <c r="V3" s="136" t="str">
        <f>IF(males!D23&gt;0,males!D23,"")</f>
        <v/>
      </c>
      <c r="W3" s="136" t="str">
        <f>IF(males!D24&gt;0,males!D24,"")</f>
        <v/>
      </c>
      <c r="X3" s="136" t="str">
        <f>IF(males!D25&gt;0,males!D25,"")</f>
        <v/>
      </c>
      <c r="Y3" s="136" t="str">
        <f>IF(males!D26&gt;0,males!D26,"")</f>
        <v/>
      </c>
      <c r="Z3" s="136" t="str">
        <f>IF(males!D27&gt;0,males!D27,"")</f>
        <v/>
      </c>
      <c r="AA3" s="136" t="str">
        <f>IF(males!D29&gt;0,males!D29,"")</f>
        <v/>
      </c>
      <c r="AB3" s="136" t="str">
        <f>IF(males!D30&gt;0,males!D30,"")</f>
        <v/>
      </c>
      <c r="AC3" s="135" t="str">
        <f>IF(males!D31&gt;0,males!D31,"")</f>
        <v/>
      </c>
      <c r="AD3" s="136" t="str">
        <f>IF(males!D33&gt;0,males!D33,"")</f>
        <v/>
      </c>
      <c r="AE3" s="136" t="str">
        <f>IF(males!D34&gt;0,males!D34,"")</f>
        <v/>
      </c>
      <c r="AF3" s="135" t="str">
        <f>IF(males!D35&gt;0,males!D35,"")</f>
        <v/>
      </c>
      <c r="AG3" s="136" t="str">
        <f>IF(males!D37&gt;0,males!D37,"")</f>
        <v/>
      </c>
      <c r="AH3" s="134" t="str">
        <f>IF(males!D38&gt;0,males!D38,"")</f>
        <v/>
      </c>
      <c r="AI3" s="135" t="str">
        <f>IF(males!D39&gt;0,males!D39,"")</f>
        <v/>
      </c>
      <c r="AJ3" s="134" t="str">
        <f>IF(males!D41&gt;0,males!D41,"")</f>
        <v/>
      </c>
      <c r="AK3" s="134" t="str">
        <f>IF(males!D42&gt;0,males!D42,"")</f>
        <v/>
      </c>
      <c r="AL3" s="135" t="str">
        <f>IF(males!D43&gt;0,males!D43,"")</f>
        <v/>
      </c>
    </row>
    <row r="4" spans="1:38" ht="14.4" x14ac:dyDescent="0.3">
      <c r="A4" s="162" t="str">
        <f t="shared" si="0"/>
        <v>Genus species</v>
      </c>
      <c r="B4" s="114" t="str">
        <f t="shared" si="0"/>
        <v>Country.sample</v>
      </c>
      <c r="C4" s="121">
        <f>males!F1</f>
        <v>3</v>
      </c>
      <c r="D4" s="130" t="str">
        <f>IF(males!F3&gt;0,males!F3,"")</f>
        <v/>
      </c>
      <c r="E4" s="136" t="str">
        <f>IF(males!F4&gt;0,males!F4,"")</f>
        <v/>
      </c>
      <c r="F4" s="136" t="str">
        <f>IF(males!F6&gt;0,males!F6,"")</f>
        <v/>
      </c>
      <c r="G4" s="136" t="str">
        <f>IF(males!F7&gt;0,males!F7,"")</f>
        <v/>
      </c>
      <c r="H4" s="136" t="str">
        <f>IF(males!F8&gt;0,males!F8,"")</f>
        <v/>
      </c>
      <c r="I4" s="136" t="str">
        <f>IF(males!F9&gt;0,males!F9,"")</f>
        <v/>
      </c>
      <c r="J4" s="136" t="str">
        <f>IF(males!F10&gt;0,males!F10,"")</f>
        <v/>
      </c>
      <c r="K4" s="135" t="str">
        <f>IF(males!F11&gt;0,males!F11,"")</f>
        <v/>
      </c>
      <c r="L4" s="137" t="str">
        <f>IF(males!F13&gt;0,males!F13,"")</f>
        <v/>
      </c>
      <c r="M4" s="136" t="str">
        <f>IF(males!F14&gt;0,males!F14,"")</f>
        <v/>
      </c>
      <c r="N4" s="136" t="str">
        <f>IF(males!F15&gt;0,males!F15,"")</f>
        <v/>
      </c>
      <c r="O4" s="136" t="str">
        <f>IF(males!F16&gt;0,males!F16,"")</f>
        <v/>
      </c>
      <c r="P4" s="136" t="str">
        <f>IF(males!F17&gt;0,males!F17,"")</f>
        <v/>
      </c>
      <c r="Q4" s="136" t="str">
        <f>IF(males!F18&gt;0,males!F18,"")</f>
        <v/>
      </c>
      <c r="R4" s="136" t="str">
        <f>IF(males!F19&gt;0,males!F19,"")</f>
        <v/>
      </c>
      <c r="S4" s="136" t="str">
        <f>IF(males!F20&gt;0,males!F20,"")</f>
        <v/>
      </c>
      <c r="T4" s="136" t="str">
        <f>IF(males!F21&gt;0,males!F21,"")</f>
        <v/>
      </c>
      <c r="U4" s="136" t="str">
        <f>IF(males!F22&gt;0,males!F22,"")</f>
        <v/>
      </c>
      <c r="V4" s="136" t="str">
        <f>IF(males!F23&gt;0,males!F23,"")</f>
        <v/>
      </c>
      <c r="W4" s="136" t="str">
        <f>IF(males!F24&gt;0,males!F24,"")</f>
        <v/>
      </c>
      <c r="X4" s="136" t="str">
        <f>IF(males!F25&gt;0,males!F25,"")</f>
        <v/>
      </c>
      <c r="Y4" s="136" t="str">
        <f>IF(males!F26&gt;0,males!F26,"")</f>
        <v/>
      </c>
      <c r="Z4" s="136" t="str">
        <f>IF(males!F27&gt;0,males!F27,"")</f>
        <v/>
      </c>
      <c r="AA4" s="136" t="str">
        <f>IF(males!F29&gt;0,males!F29,"")</f>
        <v/>
      </c>
      <c r="AB4" s="136" t="str">
        <f>IF(males!F30&gt;0,males!F30,"")</f>
        <v/>
      </c>
      <c r="AC4" s="135" t="str">
        <f>IF(males!F31&gt;0,males!F31,"")</f>
        <v/>
      </c>
      <c r="AD4" s="136" t="str">
        <f>IF(males!F33&gt;0,males!F33,"")</f>
        <v/>
      </c>
      <c r="AE4" s="136" t="str">
        <f>IF(males!F34&gt;0,males!F34,"")</f>
        <v/>
      </c>
      <c r="AF4" s="135" t="str">
        <f>IF(males!F35&gt;0,males!F35,"")</f>
        <v/>
      </c>
      <c r="AG4" s="136" t="str">
        <f>IF(males!F37&gt;0,males!F37,"")</f>
        <v/>
      </c>
      <c r="AH4" s="134" t="str">
        <f>IF(males!F38&gt;0,males!F38,"")</f>
        <v/>
      </c>
      <c r="AI4" s="135" t="str">
        <f>IF(males!F39&gt;0,males!F39,"")</f>
        <v/>
      </c>
      <c r="AJ4" s="134" t="str">
        <f>IF(males!F41&gt;0,males!F41,"")</f>
        <v/>
      </c>
      <c r="AK4" s="134" t="str">
        <f>IF(males!F42&gt;0,males!F42,"")</f>
        <v/>
      </c>
      <c r="AL4" s="135" t="str">
        <f>IF(males!F43&gt;0,males!F43,"")</f>
        <v/>
      </c>
    </row>
    <row r="5" spans="1:38" ht="14.4" x14ac:dyDescent="0.3">
      <c r="A5" s="162" t="str">
        <f t="shared" si="0"/>
        <v>Genus species</v>
      </c>
      <c r="B5" s="114" t="str">
        <f t="shared" si="0"/>
        <v>Country.sample</v>
      </c>
      <c r="C5" s="121">
        <f>males!H1</f>
        <v>4</v>
      </c>
      <c r="D5" s="130" t="str">
        <f>IF(males!H3&gt;0,males!H3,"")</f>
        <v/>
      </c>
      <c r="E5" s="136" t="str">
        <f>IF(males!H4&gt;0,males!H4,"")</f>
        <v/>
      </c>
      <c r="F5" s="136" t="str">
        <f>IF(males!H6&gt;0,males!H6,"")</f>
        <v/>
      </c>
      <c r="G5" s="136" t="str">
        <f>IF(males!H7&gt;0,males!H7,"")</f>
        <v/>
      </c>
      <c r="H5" s="136" t="str">
        <f>IF(males!H8&gt;0,males!H8,"")</f>
        <v/>
      </c>
      <c r="I5" s="136" t="str">
        <f>IF(males!H9&gt;0,males!H9,"")</f>
        <v/>
      </c>
      <c r="J5" s="136" t="str">
        <f>IF(males!H10&gt;0,males!H10,"")</f>
        <v/>
      </c>
      <c r="K5" s="135" t="str">
        <f>IF(males!H11&gt;0,males!H11,"")</f>
        <v/>
      </c>
      <c r="L5" s="137" t="str">
        <f>IF(males!H13&gt;0,males!H13,"")</f>
        <v/>
      </c>
      <c r="M5" s="136" t="str">
        <f>IF(males!H14&gt;0,males!H14,"")</f>
        <v/>
      </c>
      <c r="N5" s="136" t="str">
        <f>IF(males!H15&gt;0,males!H15,"")</f>
        <v/>
      </c>
      <c r="O5" s="136" t="str">
        <f>IF(males!H16&gt;0,males!H16,"")</f>
        <v/>
      </c>
      <c r="P5" s="136" t="str">
        <f>IF(males!H17&gt;0,males!H17,"")</f>
        <v/>
      </c>
      <c r="Q5" s="136" t="str">
        <f>IF(males!H18&gt;0,males!H18,"")</f>
        <v/>
      </c>
      <c r="R5" s="136" t="str">
        <f>IF(males!H19&gt;0,males!H19,"")</f>
        <v/>
      </c>
      <c r="S5" s="136" t="str">
        <f>IF(males!H20&gt;0,males!H20,"")</f>
        <v/>
      </c>
      <c r="T5" s="136" t="str">
        <f>IF(males!H21&gt;0,males!H21,"")</f>
        <v/>
      </c>
      <c r="U5" s="136" t="str">
        <f>IF(males!H22&gt;0,males!H22,"")</f>
        <v/>
      </c>
      <c r="V5" s="136" t="str">
        <f>IF(males!H23&gt;0,males!H23,"")</f>
        <v/>
      </c>
      <c r="W5" s="136" t="str">
        <f>IF(males!H24&gt;0,males!H24,"")</f>
        <v/>
      </c>
      <c r="X5" s="136" t="str">
        <f>IF(males!H25&gt;0,males!H25,"")</f>
        <v/>
      </c>
      <c r="Y5" s="136" t="str">
        <f>IF(males!H26&gt;0,males!H26,"")</f>
        <v/>
      </c>
      <c r="Z5" s="136" t="str">
        <f>IF(males!H27&gt;0,males!H27,"")</f>
        <v/>
      </c>
      <c r="AA5" s="136" t="str">
        <f>IF(males!H29&gt;0,males!H29,"")</f>
        <v/>
      </c>
      <c r="AB5" s="136" t="str">
        <f>IF(males!H30&gt;0,males!H30,"")</f>
        <v/>
      </c>
      <c r="AC5" s="135" t="str">
        <f>IF(males!H31&gt;0,males!H31,"")</f>
        <v/>
      </c>
      <c r="AD5" s="136" t="str">
        <f>IF(males!H33&gt;0,males!H33,"")</f>
        <v/>
      </c>
      <c r="AE5" s="136" t="str">
        <f>IF(males!H34&gt;0,males!H34,"")</f>
        <v/>
      </c>
      <c r="AF5" s="135" t="str">
        <f>IF(males!H35&gt;0,males!H35,"")</f>
        <v/>
      </c>
      <c r="AG5" s="136" t="str">
        <f>IF(males!H37&gt;0,males!H37,"")</f>
        <v/>
      </c>
      <c r="AH5" s="134" t="str">
        <f>IF(males!H38&gt;0,males!H38,"")</f>
        <v/>
      </c>
      <c r="AI5" s="135" t="str">
        <f>IF(males!H39&gt;0,males!H39,"")</f>
        <v/>
      </c>
      <c r="AJ5" s="134" t="str">
        <f>IF(males!H41&gt;0,males!H41,"")</f>
        <v/>
      </c>
      <c r="AK5" s="134" t="str">
        <f>IF(males!H42&gt;0,males!H42,"")</f>
        <v/>
      </c>
      <c r="AL5" s="135" t="str">
        <f>IF(males!H43&gt;0,males!H43,"")</f>
        <v/>
      </c>
    </row>
    <row r="6" spans="1:38" ht="14.4" x14ac:dyDescent="0.3">
      <c r="A6" s="162" t="str">
        <f t="shared" si="0"/>
        <v>Genus species</v>
      </c>
      <c r="B6" s="114" t="str">
        <f t="shared" si="0"/>
        <v>Country.sample</v>
      </c>
      <c r="C6" s="121">
        <f>males!J1</f>
        <v>5</v>
      </c>
      <c r="D6" s="130" t="str">
        <f>IF(males!J3&gt;0,males!J3,"")</f>
        <v/>
      </c>
      <c r="E6" s="136" t="str">
        <f>IF(males!J4&gt;0,males!J4,"")</f>
        <v/>
      </c>
      <c r="F6" s="136" t="str">
        <f>IF(males!J6&gt;0,males!J6,"")</f>
        <v/>
      </c>
      <c r="G6" s="136" t="str">
        <f>IF(males!J7&gt;0,males!J7,"")</f>
        <v/>
      </c>
      <c r="H6" s="136" t="str">
        <f>IF(males!J8&gt;0,males!J8,"")</f>
        <v/>
      </c>
      <c r="I6" s="136" t="str">
        <f>IF(males!J9&gt;0,males!J9,"")</f>
        <v/>
      </c>
      <c r="J6" s="136" t="str">
        <f>IF(males!J10&gt;0,males!J10,"")</f>
        <v/>
      </c>
      <c r="K6" s="135" t="str">
        <f>IF(males!J11&gt;0,males!J11,"")</f>
        <v/>
      </c>
      <c r="L6" s="137" t="str">
        <f>IF(males!J13&gt;0,males!J13,"")</f>
        <v/>
      </c>
      <c r="M6" s="136" t="str">
        <f>IF(males!J14&gt;0,males!J14,"")</f>
        <v/>
      </c>
      <c r="N6" s="136" t="str">
        <f>IF(males!J15&gt;0,males!J15,"")</f>
        <v/>
      </c>
      <c r="O6" s="136" t="str">
        <f>IF(males!J16&gt;0,males!J16,"")</f>
        <v/>
      </c>
      <c r="P6" s="136" t="str">
        <f>IF(males!J17&gt;0,males!J17,"")</f>
        <v/>
      </c>
      <c r="Q6" s="136" t="str">
        <f>IF(males!J18&gt;0,males!J18,"")</f>
        <v/>
      </c>
      <c r="R6" s="136" t="str">
        <f>IF(males!J19&gt;0,males!J19,"")</f>
        <v/>
      </c>
      <c r="S6" s="136" t="str">
        <f>IF(males!J20&gt;0,males!J20,"")</f>
        <v/>
      </c>
      <c r="T6" s="136" t="str">
        <f>IF(males!J21&gt;0,males!J21,"")</f>
        <v/>
      </c>
      <c r="U6" s="136" t="str">
        <f>IF(males!J22&gt;0,males!J22,"")</f>
        <v/>
      </c>
      <c r="V6" s="136" t="str">
        <f>IF(males!J23&gt;0,males!J23,"")</f>
        <v/>
      </c>
      <c r="W6" s="136" t="str">
        <f>IF(males!J24&gt;0,males!J24,"")</f>
        <v/>
      </c>
      <c r="X6" s="136" t="str">
        <f>IF(males!J25&gt;0,males!J25,"")</f>
        <v/>
      </c>
      <c r="Y6" s="136" t="str">
        <f>IF(males!J26&gt;0,males!J26,"")</f>
        <v/>
      </c>
      <c r="Z6" s="136" t="str">
        <f>IF(males!J27&gt;0,males!J27,"")</f>
        <v/>
      </c>
      <c r="AA6" s="136" t="str">
        <f>IF(males!J29&gt;0,males!J29,"")</f>
        <v/>
      </c>
      <c r="AB6" s="136" t="str">
        <f>IF(males!J30&gt;0,males!J30,"")</f>
        <v/>
      </c>
      <c r="AC6" s="135" t="str">
        <f>IF(males!J31&gt;0,males!J31,"")</f>
        <v/>
      </c>
      <c r="AD6" s="136" t="str">
        <f>IF(males!J33&gt;0,males!J33,"")</f>
        <v/>
      </c>
      <c r="AE6" s="136" t="str">
        <f>IF(males!J34&gt;0,males!J34,"")</f>
        <v/>
      </c>
      <c r="AF6" s="135" t="str">
        <f>IF(males!J35&gt;0,males!J35,"")</f>
        <v/>
      </c>
      <c r="AG6" s="136" t="str">
        <f>IF(males!J37&gt;0,males!J37,"")</f>
        <v/>
      </c>
      <c r="AH6" s="134" t="str">
        <f>IF(males!J38&gt;0,males!J38,"")</f>
        <v/>
      </c>
      <c r="AI6" s="135" t="str">
        <f>IF(males!J39&gt;0,males!J39,"")</f>
        <v/>
      </c>
      <c r="AJ6" s="134" t="str">
        <f>IF(males!J41&gt;0,males!J41,"")</f>
        <v/>
      </c>
      <c r="AK6" s="134" t="str">
        <f>IF(males!J42&gt;0,males!J42,"")</f>
        <v/>
      </c>
      <c r="AL6" s="135" t="str">
        <f>IF(males!J43&gt;0,males!J43,"")</f>
        <v/>
      </c>
    </row>
    <row r="7" spans="1:38" ht="14.4" x14ac:dyDescent="0.3">
      <c r="A7" s="162" t="str">
        <f t="shared" si="0"/>
        <v>Genus species</v>
      </c>
      <c r="B7" s="114" t="str">
        <f t="shared" si="0"/>
        <v>Country.sample</v>
      </c>
      <c r="C7" s="121">
        <f>males!L1</f>
        <v>6</v>
      </c>
      <c r="D7" s="130" t="str">
        <f>IF(males!L3&gt;0,males!L3,"")</f>
        <v/>
      </c>
      <c r="E7" s="136" t="str">
        <f>IF(males!L4&gt;0,males!L4,"")</f>
        <v/>
      </c>
      <c r="F7" s="136" t="str">
        <f>IF(males!L6&gt;0,males!L6,"")</f>
        <v/>
      </c>
      <c r="G7" s="136" t="str">
        <f>IF(males!L7&gt;0,males!L7,"")</f>
        <v/>
      </c>
      <c r="H7" s="136" t="str">
        <f>IF(males!L8&gt;0,males!L8,"")</f>
        <v/>
      </c>
      <c r="I7" s="136" t="str">
        <f>IF(males!L9&gt;0,males!L9,"")</f>
        <v/>
      </c>
      <c r="J7" s="136" t="str">
        <f>IF(males!L10&gt;0,males!L10,"")</f>
        <v/>
      </c>
      <c r="K7" s="135" t="str">
        <f>IF(males!L11&gt;0,males!L11,"")</f>
        <v/>
      </c>
      <c r="L7" s="137" t="str">
        <f>IF(males!L13&gt;0,males!L13,"")</f>
        <v/>
      </c>
      <c r="M7" s="136" t="str">
        <f>IF(males!L14&gt;0,males!L14,"")</f>
        <v/>
      </c>
      <c r="N7" s="136" t="str">
        <f>IF(males!L15&gt;0,males!L15,"")</f>
        <v/>
      </c>
      <c r="O7" s="136" t="str">
        <f>IF(males!L16&gt;0,males!L16,"")</f>
        <v/>
      </c>
      <c r="P7" s="136" t="str">
        <f>IF(males!L17&gt;0,males!L17,"")</f>
        <v/>
      </c>
      <c r="Q7" s="136" t="str">
        <f>IF(males!L18&gt;0,males!L18,"")</f>
        <v/>
      </c>
      <c r="R7" s="136" t="str">
        <f>IF(males!L19&gt;0,males!L19,"")</f>
        <v/>
      </c>
      <c r="S7" s="136" t="str">
        <f>IF(males!L20&gt;0,males!L20,"")</f>
        <v/>
      </c>
      <c r="T7" s="136" t="str">
        <f>IF(males!L21&gt;0,males!L21,"")</f>
        <v/>
      </c>
      <c r="U7" s="136" t="str">
        <f>IF(males!L22&gt;0,males!L22,"")</f>
        <v/>
      </c>
      <c r="V7" s="136" t="str">
        <f>IF(males!L23&gt;0,males!L23,"")</f>
        <v/>
      </c>
      <c r="W7" s="136" t="str">
        <f>IF(males!L24&gt;0,males!L24,"")</f>
        <v/>
      </c>
      <c r="X7" s="136" t="str">
        <f>IF(males!L25&gt;0,males!L25,"")</f>
        <v/>
      </c>
      <c r="Y7" s="136" t="str">
        <f>IF(males!L26&gt;0,males!L26,"")</f>
        <v/>
      </c>
      <c r="Z7" s="136" t="str">
        <f>IF(males!L27&gt;0,males!L27,"")</f>
        <v/>
      </c>
      <c r="AA7" s="136" t="str">
        <f>IF(males!L29&gt;0,males!L29,"")</f>
        <v/>
      </c>
      <c r="AB7" s="136" t="str">
        <f>IF(males!L30&gt;0,males!L30,"")</f>
        <v/>
      </c>
      <c r="AC7" s="135" t="str">
        <f>IF(males!L31&gt;0,males!L31,"")</f>
        <v/>
      </c>
      <c r="AD7" s="136" t="str">
        <f>IF(males!L33&gt;0,males!L33,"")</f>
        <v/>
      </c>
      <c r="AE7" s="136" t="str">
        <f>IF(males!L34&gt;0,males!L34,"")</f>
        <v/>
      </c>
      <c r="AF7" s="135" t="str">
        <f>IF(males!L35&gt;0,males!L35,"")</f>
        <v/>
      </c>
      <c r="AG7" s="136" t="str">
        <f>IF(males!L37&gt;0,males!L37,"")</f>
        <v/>
      </c>
      <c r="AH7" s="134" t="str">
        <f>IF(males!L38&gt;0,males!L38,"")</f>
        <v/>
      </c>
      <c r="AI7" s="135" t="str">
        <f>IF(males!L39&gt;0,males!L39,"")</f>
        <v/>
      </c>
      <c r="AJ7" s="134" t="str">
        <f>IF(males!L41&gt;0,males!L41,"")</f>
        <v/>
      </c>
      <c r="AK7" s="134" t="str">
        <f>IF(males!L42&gt;0,males!L42,"")</f>
        <v/>
      </c>
      <c r="AL7" s="135" t="str">
        <f>IF(males!L43&gt;0,males!L43,"")</f>
        <v/>
      </c>
    </row>
    <row r="8" spans="1:38" ht="14.4" x14ac:dyDescent="0.3">
      <c r="A8" s="162" t="str">
        <f t="shared" si="0"/>
        <v>Genus species</v>
      </c>
      <c r="B8" s="114" t="str">
        <f t="shared" si="0"/>
        <v>Country.sample</v>
      </c>
      <c r="C8" s="121">
        <f>males!N1</f>
        <v>7</v>
      </c>
      <c r="D8" s="130" t="str">
        <f>IF(males!N3&gt;0,males!N3,"")</f>
        <v/>
      </c>
      <c r="E8" s="136" t="str">
        <f>IF(males!N4&gt;0,males!N4,"")</f>
        <v/>
      </c>
      <c r="F8" s="136" t="str">
        <f>IF(males!N6&gt;0,males!N6,"")</f>
        <v/>
      </c>
      <c r="G8" s="136" t="str">
        <f>IF(males!N7&gt;0,males!N7,"")</f>
        <v/>
      </c>
      <c r="H8" s="136" t="str">
        <f>IF(males!N8&gt;0,males!N8,"")</f>
        <v/>
      </c>
      <c r="I8" s="136" t="str">
        <f>IF(males!N9&gt;0,males!N9,"")</f>
        <v/>
      </c>
      <c r="J8" s="136" t="str">
        <f>IF(males!N10&gt;0,males!N10,"")</f>
        <v/>
      </c>
      <c r="K8" s="135" t="str">
        <f>IF(males!N11&gt;0,males!N11,"")</f>
        <v/>
      </c>
      <c r="L8" s="137" t="str">
        <f>IF(males!N13&gt;0,males!N13,"")</f>
        <v/>
      </c>
      <c r="M8" s="136" t="str">
        <f>IF(males!N14&gt;0,males!N14,"")</f>
        <v/>
      </c>
      <c r="N8" s="136" t="str">
        <f>IF(males!N15&gt;0,males!N15,"")</f>
        <v/>
      </c>
      <c r="O8" s="136" t="str">
        <f>IF(males!N16&gt;0,males!N16,"")</f>
        <v/>
      </c>
      <c r="P8" s="136" t="str">
        <f>IF(males!N17&gt;0,males!N17,"")</f>
        <v/>
      </c>
      <c r="Q8" s="136" t="str">
        <f>IF(males!N18&gt;0,males!N18,"")</f>
        <v/>
      </c>
      <c r="R8" s="136" t="str">
        <f>IF(males!N19&gt;0,males!N19,"")</f>
        <v/>
      </c>
      <c r="S8" s="136" t="str">
        <f>IF(males!N20&gt;0,males!N20,"")</f>
        <v/>
      </c>
      <c r="T8" s="136" t="str">
        <f>IF(males!N21&gt;0,males!N21,"")</f>
        <v/>
      </c>
      <c r="U8" s="136" t="str">
        <f>IF(males!N22&gt;0,males!N22,"")</f>
        <v/>
      </c>
      <c r="V8" s="136" t="str">
        <f>IF(males!N23&gt;0,males!N23,"")</f>
        <v/>
      </c>
      <c r="W8" s="136" t="str">
        <f>IF(males!N24&gt;0,males!N24,"")</f>
        <v/>
      </c>
      <c r="X8" s="136" t="str">
        <f>IF(males!N25&gt;0,males!N25,"")</f>
        <v/>
      </c>
      <c r="Y8" s="136" t="str">
        <f>IF(males!N26&gt;0,males!N26,"")</f>
        <v/>
      </c>
      <c r="Z8" s="136" t="str">
        <f>IF(males!N27&gt;0,males!N27,"")</f>
        <v/>
      </c>
      <c r="AA8" s="136" t="str">
        <f>IF(males!N29&gt;0,males!N29,"")</f>
        <v/>
      </c>
      <c r="AB8" s="136" t="str">
        <f>IF(males!N30&gt;0,males!N30,"")</f>
        <v/>
      </c>
      <c r="AC8" s="135" t="str">
        <f>IF(males!N31&gt;0,males!N31,"")</f>
        <v/>
      </c>
      <c r="AD8" s="136" t="str">
        <f>IF(males!N33&gt;0,males!N33,"")</f>
        <v/>
      </c>
      <c r="AE8" s="136" t="str">
        <f>IF(males!N34&gt;0,males!N34,"")</f>
        <v/>
      </c>
      <c r="AF8" s="135" t="str">
        <f>IF(males!N35&gt;0,males!N35,"")</f>
        <v/>
      </c>
      <c r="AG8" s="136" t="str">
        <f>IF(males!N37&gt;0,males!N37,"")</f>
        <v/>
      </c>
      <c r="AH8" s="134" t="str">
        <f>IF(males!N38&gt;0,males!N38,"")</f>
        <v/>
      </c>
      <c r="AI8" s="135" t="str">
        <f>IF(males!N39&gt;0,males!N39,"")</f>
        <v/>
      </c>
      <c r="AJ8" s="134" t="str">
        <f>IF(males!N41&gt;0,males!N41,"")</f>
        <v/>
      </c>
      <c r="AK8" s="134" t="str">
        <f>IF(males!N42&gt;0,males!N42,"")</f>
        <v/>
      </c>
      <c r="AL8" s="135" t="str">
        <f>IF(males!N43&gt;0,males!N43,"")</f>
        <v/>
      </c>
    </row>
    <row r="9" spans="1:38" ht="14.4" x14ac:dyDescent="0.3">
      <c r="A9" s="162" t="str">
        <f t="shared" si="0"/>
        <v>Genus species</v>
      </c>
      <c r="B9" s="114" t="str">
        <f t="shared" si="0"/>
        <v>Country.sample</v>
      </c>
      <c r="C9" s="121">
        <f>males!P1</f>
        <v>8</v>
      </c>
      <c r="D9" s="130" t="str">
        <f>IF(males!P3&gt;0,males!P3,"")</f>
        <v/>
      </c>
      <c r="E9" s="136" t="str">
        <f>IF(males!P4&gt;0,males!P4,"")</f>
        <v/>
      </c>
      <c r="F9" s="136" t="str">
        <f>IF(males!P6&gt;0,males!P6,"")</f>
        <v/>
      </c>
      <c r="G9" s="136" t="str">
        <f>IF(males!P7&gt;0,males!P7,"")</f>
        <v/>
      </c>
      <c r="H9" s="136" t="str">
        <f>IF(males!P8&gt;0,males!P8,"")</f>
        <v/>
      </c>
      <c r="I9" s="136" t="str">
        <f>IF(males!P9&gt;0,males!P9,"")</f>
        <v/>
      </c>
      <c r="J9" s="136" t="str">
        <f>IF(males!P10&gt;0,males!P10,"")</f>
        <v/>
      </c>
      <c r="K9" s="135" t="str">
        <f>IF(males!P11&gt;0,males!P11,"")</f>
        <v/>
      </c>
      <c r="L9" s="137" t="str">
        <f>IF(males!P13&gt;0,males!P13,"")</f>
        <v/>
      </c>
      <c r="M9" s="136" t="str">
        <f>IF(males!P14&gt;0,males!P14,"")</f>
        <v/>
      </c>
      <c r="N9" s="136" t="str">
        <f>IF(males!P15&gt;0,males!P15,"")</f>
        <v/>
      </c>
      <c r="O9" s="136" t="str">
        <f>IF(males!P16&gt;0,males!P16,"")</f>
        <v/>
      </c>
      <c r="P9" s="136" t="str">
        <f>IF(males!P17&gt;0,males!P17,"")</f>
        <v/>
      </c>
      <c r="Q9" s="136" t="str">
        <f>IF(males!P18&gt;0,males!P18,"")</f>
        <v/>
      </c>
      <c r="R9" s="136" t="str">
        <f>IF(males!P19&gt;0,males!P19,"")</f>
        <v/>
      </c>
      <c r="S9" s="136" t="str">
        <f>IF(males!P20&gt;0,males!P20,"")</f>
        <v/>
      </c>
      <c r="T9" s="136" t="str">
        <f>IF(males!P21&gt;0,males!P21,"")</f>
        <v/>
      </c>
      <c r="U9" s="136" t="str">
        <f>IF(males!P22&gt;0,males!P22,"")</f>
        <v/>
      </c>
      <c r="V9" s="136" t="str">
        <f>IF(males!P23&gt;0,males!P23,"")</f>
        <v/>
      </c>
      <c r="W9" s="136" t="str">
        <f>IF(males!P24&gt;0,males!P24,"")</f>
        <v/>
      </c>
      <c r="X9" s="136" t="str">
        <f>IF(males!P25&gt;0,males!P25,"")</f>
        <v/>
      </c>
      <c r="Y9" s="136" t="str">
        <f>IF(males!P26&gt;0,males!P26,"")</f>
        <v/>
      </c>
      <c r="Z9" s="136" t="str">
        <f>IF(males!P27&gt;0,males!P27,"")</f>
        <v/>
      </c>
      <c r="AA9" s="136" t="str">
        <f>IF(males!P29&gt;0,males!P29,"")</f>
        <v/>
      </c>
      <c r="AB9" s="136" t="str">
        <f>IF(males!P30&gt;0,males!P30,"")</f>
        <v/>
      </c>
      <c r="AC9" s="135" t="str">
        <f>IF(males!P31&gt;0,males!P31,"")</f>
        <v/>
      </c>
      <c r="AD9" s="136" t="str">
        <f>IF(males!P33&gt;0,males!P33,"")</f>
        <v/>
      </c>
      <c r="AE9" s="136" t="str">
        <f>IF(males!P34&gt;0,males!P34,"")</f>
        <v/>
      </c>
      <c r="AF9" s="135" t="str">
        <f>IF(males!P35&gt;0,males!P35,"")</f>
        <v/>
      </c>
      <c r="AG9" s="136" t="str">
        <f>IF(males!P37&gt;0,males!P37,"")</f>
        <v/>
      </c>
      <c r="AH9" s="134" t="str">
        <f>IF(males!P38&gt;0,males!P38,"")</f>
        <v/>
      </c>
      <c r="AI9" s="135" t="str">
        <f>IF(males!P39&gt;0,males!P39,"")</f>
        <v/>
      </c>
      <c r="AJ9" s="134" t="str">
        <f>IF(males!P41&gt;0,males!P41,"")</f>
        <v/>
      </c>
      <c r="AK9" s="134" t="str">
        <f>IF(males!P42&gt;0,males!P42,"")</f>
        <v/>
      </c>
      <c r="AL9" s="135" t="str">
        <f>IF(males!P43&gt;0,males!P43,"")</f>
        <v/>
      </c>
    </row>
    <row r="10" spans="1:38" ht="14.4" x14ac:dyDescent="0.3">
      <c r="A10" s="162" t="str">
        <f t="shared" si="0"/>
        <v>Genus species</v>
      </c>
      <c r="B10" s="114" t="str">
        <f t="shared" si="0"/>
        <v>Country.sample</v>
      </c>
      <c r="C10" s="121">
        <f>males!R1</f>
        <v>9</v>
      </c>
      <c r="D10" s="130" t="str">
        <f>IF(males!R3&gt;0,males!R3,"")</f>
        <v/>
      </c>
      <c r="E10" s="136" t="str">
        <f>IF(males!R4&gt;0,males!R4,"")</f>
        <v/>
      </c>
      <c r="F10" s="136" t="str">
        <f>IF(males!R6&gt;0,males!R6,"")</f>
        <v/>
      </c>
      <c r="G10" s="136" t="str">
        <f>IF(males!R7&gt;0,males!R7,"")</f>
        <v/>
      </c>
      <c r="H10" s="136" t="str">
        <f>IF(males!R8&gt;0,males!R8,"")</f>
        <v/>
      </c>
      <c r="I10" s="136" t="str">
        <f>IF(males!R9&gt;0,males!R9,"")</f>
        <v/>
      </c>
      <c r="J10" s="136" t="str">
        <f>IF(males!R10&gt;0,males!R10,"")</f>
        <v/>
      </c>
      <c r="K10" s="135" t="str">
        <f>IF(males!R11&gt;0,males!R11,"")</f>
        <v/>
      </c>
      <c r="L10" s="137" t="str">
        <f>IF(males!R13&gt;0,males!R13,"")</f>
        <v/>
      </c>
      <c r="M10" s="136" t="str">
        <f>IF(males!R14&gt;0,males!R14,"")</f>
        <v/>
      </c>
      <c r="N10" s="136" t="str">
        <f>IF(males!R15&gt;0,males!R15,"")</f>
        <v/>
      </c>
      <c r="O10" s="136" t="str">
        <f>IF(males!R16&gt;0,males!R16,"")</f>
        <v/>
      </c>
      <c r="P10" s="136" t="str">
        <f>IF(males!R17&gt;0,males!R17,"")</f>
        <v/>
      </c>
      <c r="Q10" s="136" t="str">
        <f>IF(males!R18&gt;0,males!R18,"")</f>
        <v/>
      </c>
      <c r="R10" s="136" t="str">
        <f>IF(males!R19&gt;0,males!R19,"")</f>
        <v/>
      </c>
      <c r="S10" s="136" t="str">
        <f>IF(males!R20&gt;0,males!R20,"")</f>
        <v/>
      </c>
      <c r="T10" s="136" t="str">
        <f>IF(males!R21&gt;0,males!R21,"")</f>
        <v/>
      </c>
      <c r="U10" s="136" t="str">
        <f>IF(males!R22&gt;0,males!R22,"")</f>
        <v/>
      </c>
      <c r="V10" s="136" t="str">
        <f>IF(males!R23&gt;0,males!R23,"")</f>
        <v/>
      </c>
      <c r="W10" s="136" t="str">
        <f>IF(males!R24&gt;0,males!R24,"")</f>
        <v/>
      </c>
      <c r="X10" s="136" t="str">
        <f>IF(males!R25&gt;0,males!R25,"")</f>
        <v/>
      </c>
      <c r="Y10" s="136" t="str">
        <f>IF(males!R26&gt;0,males!R26,"")</f>
        <v/>
      </c>
      <c r="Z10" s="136" t="str">
        <f>IF(males!R27&gt;0,males!R27,"")</f>
        <v/>
      </c>
      <c r="AA10" s="136" t="str">
        <f>IF(males!R29&gt;0,males!R29,"")</f>
        <v/>
      </c>
      <c r="AB10" s="136" t="str">
        <f>IF(males!R30&gt;0,males!R30,"")</f>
        <v/>
      </c>
      <c r="AC10" s="135" t="str">
        <f>IF(males!R31&gt;0,males!R31,"")</f>
        <v/>
      </c>
      <c r="AD10" s="136" t="str">
        <f>IF(males!R33&gt;0,males!R33,"")</f>
        <v/>
      </c>
      <c r="AE10" s="136" t="str">
        <f>IF(males!R34&gt;0,males!R34,"")</f>
        <v/>
      </c>
      <c r="AF10" s="135" t="str">
        <f>IF(males!R35&gt;0,males!R35,"")</f>
        <v/>
      </c>
      <c r="AG10" s="136" t="str">
        <f>IF(males!R37&gt;0,males!R37,"")</f>
        <v/>
      </c>
      <c r="AH10" s="134" t="str">
        <f>IF(males!R38&gt;0,males!R38,"")</f>
        <v/>
      </c>
      <c r="AI10" s="135" t="str">
        <f>IF(males!R39&gt;0,males!R39,"")</f>
        <v/>
      </c>
      <c r="AJ10" s="134" t="str">
        <f>IF(males!R41&gt;0,males!R41,"")</f>
        <v/>
      </c>
      <c r="AK10" s="134" t="str">
        <f>IF(males!R42&gt;0,males!R42,"")</f>
        <v/>
      </c>
      <c r="AL10" s="135" t="str">
        <f>IF(males!R43&gt;0,males!R43,"")</f>
        <v/>
      </c>
    </row>
    <row r="11" spans="1:38" ht="14.4" x14ac:dyDescent="0.3">
      <c r="A11" s="162" t="str">
        <f t="shared" si="0"/>
        <v>Genus species</v>
      </c>
      <c r="B11" s="114" t="str">
        <f t="shared" si="0"/>
        <v>Country.sample</v>
      </c>
      <c r="C11" s="121">
        <f>males!T1</f>
        <v>10</v>
      </c>
      <c r="D11" s="130" t="str">
        <f>IF(males!T3&gt;0,males!T3,"")</f>
        <v/>
      </c>
      <c r="E11" s="136" t="str">
        <f>IF(males!T4&gt;0,males!T4,"")</f>
        <v/>
      </c>
      <c r="F11" s="136" t="str">
        <f>IF(males!T6&gt;0,males!T6,"")</f>
        <v/>
      </c>
      <c r="G11" s="136" t="str">
        <f>IF(males!T7&gt;0,males!T7,"")</f>
        <v/>
      </c>
      <c r="H11" s="136" t="str">
        <f>IF(males!T8&gt;0,males!T8,"")</f>
        <v/>
      </c>
      <c r="I11" s="136" t="str">
        <f>IF(males!T9&gt;0,males!T9,"")</f>
        <v/>
      </c>
      <c r="J11" s="136" t="str">
        <f>IF(males!T10&gt;0,males!T10,"")</f>
        <v/>
      </c>
      <c r="K11" s="135" t="str">
        <f>IF(males!T11&gt;0,males!T11,"")</f>
        <v/>
      </c>
      <c r="L11" s="137" t="str">
        <f>IF(males!T13&gt;0,males!T13,"")</f>
        <v/>
      </c>
      <c r="M11" s="136" t="str">
        <f>IF(males!T14&gt;0,males!T14,"")</f>
        <v/>
      </c>
      <c r="N11" s="136" t="str">
        <f>IF(males!T15&gt;0,males!T15,"")</f>
        <v/>
      </c>
      <c r="O11" s="136" t="str">
        <f>IF(males!T16&gt;0,males!T16,"")</f>
        <v/>
      </c>
      <c r="P11" s="136" t="str">
        <f>IF(males!T17&gt;0,males!T17,"")</f>
        <v/>
      </c>
      <c r="Q11" s="136" t="str">
        <f>IF(males!T18&gt;0,males!T18,"")</f>
        <v/>
      </c>
      <c r="R11" s="136" t="str">
        <f>IF(males!T19&gt;0,males!T19,"")</f>
        <v/>
      </c>
      <c r="S11" s="136" t="str">
        <f>IF(males!T20&gt;0,males!T20,"")</f>
        <v/>
      </c>
      <c r="T11" s="136" t="str">
        <f>IF(males!T21&gt;0,males!T21,"")</f>
        <v/>
      </c>
      <c r="U11" s="136" t="str">
        <f>IF(males!T22&gt;0,males!T22,"")</f>
        <v/>
      </c>
      <c r="V11" s="136" t="str">
        <f>IF(males!T23&gt;0,males!T23,"")</f>
        <v/>
      </c>
      <c r="W11" s="136" t="str">
        <f>IF(males!T24&gt;0,males!T24,"")</f>
        <v/>
      </c>
      <c r="X11" s="136" t="str">
        <f>IF(males!T25&gt;0,males!T25,"")</f>
        <v/>
      </c>
      <c r="Y11" s="136" t="str">
        <f>IF(males!T26&gt;0,males!T26,"")</f>
        <v/>
      </c>
      <c r="Z11" s="136" t="str">
        <f>IF(males!T27&gt;0,males!T27,"")</f>
        <v/>
      </c>
      <c r="AA11" s="136" t="str">
        <f>IF(males!T29&gt;0,males!T29,"")</f>
        <v/>
      </c>
      <c r="AB11" s="136" t="str">
        <f>IF(males!T30&gt;0,males!T30,"")</f>
        <v/>
      </c>
      <c r="AC11" s="135" t="str">
        <f>IF(males!T31&gt;0,males!T31,"")</f>
        <v/>
      </c>
      <c r="AD11" s="136" t="str">
        <f>IF(males!T33&gt;0,males!T33,"")</f>
        <v/>
      </c>
      <c r="AE11" s="136" t="str">
        <f>IF(males!T34&gt;0,males!T34,"")</f>
        <v/>
      </c>
      <c r="AF11" s="135" t="str">
        <f>IF(males!T35&gt;0,males!T35,"")</f>
        <v/>
      </c>
      <c r="AG11" s="136" t="str">
        <f>IF(males!T37&gt;0,males!T37,"")</f>
        <v/>
      </c>
      <c r="AH11" s="134" t="str">
        <f>IF(males!T38&gt;0,males!T38,"")</f>
        <v/>
      </c>
      <c r="AI11" s="135" t="str">
        <f>IF(males!T39&gt;0,males!T39,"")</f>
        <v/>
      </c>
      <c r="AJ11" s="134" t="str">
        <f>IF(males!T41&gt;0,males!T41,"")</f>
        <v/>
      </c>
      <c r="AK11" s="134" t="str">
        <f>IF(males!T42&gt;0,males!T42,"")</f>
        <v/>
      </c>
      <c r="AL11" s="135" t="str">
        <f>IF(males!T43&gt;0,males!T43,"")</f>
        <v/>
      </c>
    </row>
    <row r="12" spans="1:38" ht="14.4" x14ac:dyDescent="0.3">
      <c r="A12" s="162" t="str">
        <f t="shared" si="0"/>
        <v>Genus species</v>
      </c>
      <c r="B12" s="114" t="str">
        <f t="shared" si="0"/>
        <v>Country.sample</v>
      </c>
      <c r="C12" s="121">
        <f>males!V1</f>
        <v>11</v>
      </c>
      <c r="D12" s="130" t="str">
        <f>IF(males!V3&gt;0,males!V3,"")</f>
        <v/>
      </c>
      <c r="E12" s="136" t="str">
        <f>IF(males!V4&gt;0,males!V4,"")</f>
        <v/>
      </c>
      <c r="F12" s="136" t="str">
        <f>IF(males!V6&gt;0,males!V6,"")</f>
        <v/>
      </c>
      <c r="G12" s="136" t="str">
        <f>IF(males!V7&gt;0,males!V7,"")</f>
        <v/>
      </c>
      <c r="H12" s="136" t="str">
        <f>IF(males!V8&gt;0,males!V8,"")</f>
        <v/>
      </c>
      <c r="I12" s="136" t="str">
        <f>IF(males!V9&gt;0,males!V9,"")</f>
        <v/>
      </c>
      <c r="J12" s="136" t="str">
        <f>IF(males!V10&gt;0,males!V10,"")</f>
        <v/>
      </c>
      <c r="K12" s="135" t="str">
        <f>IF(males!V11&gt;0,males!V11,"")</f>
        <v/>
      </c>
      <c r="L12" s="137" t="str">
        <f>IF(males!V13&gt;0,males!V13,"")</f>
        <v/>
      </c>
      <c r="M12" s="136" t="str">
        <f>IF(males!V14&gt;0,males!V14,"")</f>
        <v/>
      </c>
      <c r="N12" s="136" t="str">
        <f>IF(males!V15&gt;0,males!V15,"")</f>
        <v/>
      </c>
      <c r="O12" s="136" t="str">
        <f>IF(males!V16&gt;0,males!V16,"")</f>
        <v/>
      </c>
      <c r="P12" s="136" t="str">
        <f>IF(males!V17&gt;0,males!V17,"")</f>
        <v/>
      </c>
      <c r="Q12" s="136" t="str">
        <f>IF(males!V18&gt;0,males!V18,"")</f>
        <v/>
      </c>
      <c r="R12" s="136" t="str">
        <f>IF(males!V19&gt;0,males!V19,"")</f>
        <v/>
      </c>
      <c r="S12" s="136" t="str">
        <f>IF(males!V20&gt;0,males!V20,"")</f>
        <v/>
      </c>
      <c r="T12" s="136" t="str">
        <f>IF(males!V21&gt;0,males!V21,"")</f>
        <v/>
      </c>
      <c r="U12" s="136" t="str">
        <f>IF(males!V22&gt;0,males!V22,"")</f>
        <v/>
      </c>
      <c r="V12" s="136" t="str">
        <f>IF(males!V23&gt;0,males!V23,"")</f>
        <v/>
      </c>
      <c r="W12" s="136" t="str">
        <f>IF(males!V24&gt;0,males!V24,"")</f>
        <v/>
      </c>
      <c r="X12" s="136" t="str">
        <f>IF(males!V25&gt;0,males!V25,"")</f>
        <v/>
      </c>
      <c r="Y12" s="136" t="str">
        <f>IF(males!V26&gt;0,males!V26,"")</f>
        <v/>
      </c>
      <c r="Z12" s="136" t="str">
        <f>IF(males!V27&gt;0,males!V27,"")</f>
        <v/>
      </c>
      <c r="AA12" s="136" t="str">
        <f>IF(males!V29&gt;0,males!V29,"")</f>
        <v/>
      </c>
      <c r="AB12" s="136" t="str">
        <f>IF(males!V30&gt;0,males!V30,"")</f>
        <v/>
      </c>
      <c r="AC12" s="135" t="str">
        <f>IF(males!V31&gt;0,males!V31,"")</f>
        <v/>
      </c>
      <c r="AD12" s="136" t="str">
        <f>IF(males!V33&gt;0,males!V33,"")</f>
        <v/>
      </c>
      <c r="AE12" s="136" t="str">
        <f>IF(males!V34&gt;0,males!V34,"")</f>
        <v/>
      </c>
      <c r="AF12" s="135" t="str">
        <f>IF(males!V35&gt;0,males!V35,"")</f>
        <v/>
      </c>
      <c r="AG12" s="136" t="str">
        <f>IF(males!V37&gt;0,males!V37,"")</f>
        <v/>
      </c>
      <c r="AH12" s="134" t="str">
        <f>IF(males!V38&gt;0,males!V38,"")</f>
        <v/>
      </c>
      <c r="AI12" s="135" t="str">
        <f>IF(males!V39&gt;0,males!V39,"")</f>
        <v/>
      </c>
      <c r="AJ12" s="134" t="str">
        <f>IF(males!V41&gt;0,males!V41,"")</f>
        <v/>
      </c>
      <c r="AK12" s="134" t="str">
        <f>IF(males!V42&gt;0,males!V42,"")</f>
        <v/>
      </c>
      <c r="AL12" s="135" t="str">
        <f>IF(males!V43&gt;0,males!V43,"")</f>
        <v/>
      </c>
    </row>
    <row r="13" spans="1:38" ht="14.4" x14ac:dyDescent="0.3">
      <c r="A13" s="162" t="str">
        <f t="shared" si="0"/>
        <v>Genus species</v>
      </c>
      <c r="B13" s="114" t="str">
        <f t="shared" si="0"/>
        <v>Country.sample</v>
      </c>
      <c r="C13" s="121">
        <f>males!X1</f>
        <v>12</v>
      </c>
      <c r="D13" s="130" t="str">
        <f>IF(males!X3&gt;0,males!X3,"")</f>
        <v/>
      </c>
      <c r="E13" s="136" t="str">
        <f>IF(males!X4&gt;0,males!X4,"")</f>
        <v/>
      </c>
      <c r="F13" s="136" t="str">
        <f>IF(males!X6&gt;0,males!X6,"")</f>
        <v/>
      </c>
      <c r="G13" s="136" t="str">
        <f>IF(males!X7&gt;0,males!X7,"")</f>
        <v/>
      </c>
      <c r="H13" s="136" t="str">
        <f>IF(males!X8&gt;0,males!X8,"")</f>
        <v/>
      </c>
      <c r="I13" s="136" t="str">
        <f>IF(males!X9&gt;0,males!X9,"")</f>
        <v/>
      </c>
      <c r="J13" s="136" t="str">
        <f>IF(males!X10&gt;0,males!X10,"")</f>
        <v/>
      </c>
      <c r="K13" s="135" t="str">
        <f>IF(males!X11&gt;0,males!X11,"")</f>
        <v/>
      </c>
      <c r="L13" s="137" t="str">
        <f>IF(males!X13&gt;0,males!X13,"")</f>
        <v/>
      </c>
      <c r="M13" s="136" t="str">
        <f>IF(males!X14&gt;0,males!X14,"")</f>
        <v/>
      </c>
      <c r="N13" s="136" t="str">
        <f>IF(males!X15&gt;0,males!X15,"")</f>
        <v/>
      </c>
      <c r="O13" s="136" t="str">
        <f>IF(males!X16&gt;0,males!X16,"")</f>
        <v/>
      </c>
      <c r="P13" s="136" t="str">
        <f>IF(males!X17&gt;0,males!X17,"")</f>
        <v/>
      </c>
      <c r="Q13" s="136" t="str">
        <f>IF(males!X18&gt;0,males!X18,"")</f>
        <v/>
      </c>
      <c r="R13" s="136" t="str">
        <f>IF(males!X19&gt;0,males!X19,"")</f>
        <v/>
      </c>
      <c r="S13" s="136" t="str">
        <f>IF(males!X20&gt;0,males!X20,"")</f>
        <v/>
      </c>
      <c r="T13" s="136" t="str">
        <f>IF(males!X21&gt;0,males!X21,"")</f>
        <v/>
      </c>
      <c r="U13" s="136" t="str">
        <f>IF(males!X22&gt;0,males!X22,"")</f>
        <v/>
      </c>
      <c r="V13" s="136" t="str">
        <f>IF(males!X23&gt;0,males!X23,"")</f>
        <v/>
      </c>
      <c r="W13" s="136" t="str">
        <f>IF(males!X24&gt;0,males!X24,"")</f>
        <v/>
      </c>
      <c r="X13" s="136" t="str">
        <f>IF(males!X25&gt;0,males!X25,"")</f>
        <v/>
      </c>
      <c r="Y13" s="136" t="str">
        <f>IF(males!X26&gt;0,males!X26,"")</f>
        <v/>
      </c>
      <c r="Z13" s="136" t="str">
        <f>IF(males!X27&gt;0,males!X27,"")</f>
        <v/>
      </c>
      <c r="AA13" s="136" t="str">
        <f>IF(males!X29&gt;0,males!X29,"")</f>
        <v/>
      </c>
      <c r="AB13" s="136" t="str">
        <f>IF(males!X30&gt;0,males!X30,"")</f>
        <v/>
      </c>
      <c r="AC13" s="135" t="str">
        <f>IF(males!X31&gt;0,males!X31,"")</f>
        <v/>
      </c>
      <c r="AD13" s="136" t="str">
        <f>IF(males!X33&gt;0,males!X33,"")</f>
        <v/>
      </c>
      <c r="AE13" s="136" t="str">
        <f>IF(males!X34&gt;0,males!X34,"")</f>
        <v/>
      </c>
      <c r="AF13" s="135" t="str">
        <f>IF(males!X35&gt;0,males!X35,"")</f>
        <v/>
      </c>
      <c r="AG13" s="136" t="str">
        <f>IF(males!X37&gt;0,males!X37,"")</f>
        <v/>
      </c>
      <c r="AH13" s="134" t="str">
        <f>IF(males!X38&gt;0,males!X38,"")</f>
        <v/>
      </c>
      <c r="AI13" s="135" t="str">
        <f>IF(males!X39&gt;0,males!X39,"")</f>
        <v/>
      </c>
      <c r="AJ13" s="134" t="str">
        <f>IF(males!X41&gt;0,males!X41,"")</f>
        <v/>
      </c>
      <c r="AK13" s="134" t="str">
        <f>IF(males!X42&gt;0,males!X42,"")</f>
        <v/>
      </c>
      <c r="AL13" s="135" t="str">
        <f>IF(males!X43&gt;0,males!X43,"")</f>
        <v/>
      </c>
    </row>
    <row r="14" spans="1:38" ht="14.4" x14ac:dyDescent="0.3">
      <c r="A14" s="162" t="str">
        <f t="shared" si="0"/>
        <v>Genus species</v>
      </c>
      <c r="B14" s="114" t="str">
        <f t="shared" si="0"/>
        <v>Country.sample</v>
      </c>
      <c r="C14" s="121">
        <f>males!Z1</f>
        <v>13</v>
      </c>
      <c r="D14" s="130" t="str">
        <f>IF(males!Z3&gt;0,males!Z3,"")</f>
        <v/>
      </c>
      <c r="E14" s="136" t="str">
        <f>IF(males!Z4&gt;0,males!Z4,"")</f>
        <v/>
      </c>
      <c r="F14" s="136" t="str">
        <f>IF(males!Z6&gt;0,males!Z6,"")</f>
        <v/>
      </c>
      <c r="G14" s="136" t="str">
        <f>IF(males!Z7&gt;0,males!Z7,"")</f>
        <v/>
      </c>
      <c r="H14" s="136" t="str">
        <f>IF(males!Z8&gt;0,males!Z8,"")</f>
        <v/>
      </c>
      <c r="I14" s="136" t="str">
        <f>IF(males!Z9&gt;0,males!Z9,"")</f>
        <v/>
      </c>
      <c r="J14" s="136" t="str">
        <f>IF(males!Z10&gt;0,males!Z10,"")</f>
        <v/>
      </c>
      <c r="K14" s="135" t="str">
        <f>IF(males!Z11&gt;0,males!Z11,"")</f>
        <v/>
      </c>
      <c r="L14" s="137" t="str">
        <f>IF(males!Z13&gt;0,males!Z13,"")</f>
        <v/>
      </c>
      <c r="M14" s="136" t="str">
        <f>IF(males!Z14&gt;0,males!Z14,"")</f>
        <v/>
      </c>
      <c r="N14" s="136" t="str">
        <f>IF(males!Z15&gt;0,males!Z15,"")</f>
        <v/>
      </c>
      <c r="O14" s="136" t="str">
        <f>IF(males!Z16&gt;0,males!Z16,"")</f>
        <v/>
      </c>
      <c r="P14" s="136" t="str">
        <f>IF(males!Z17&gt;0,males!Z17,"")</f>
        <v/>
      </c>
      <c r="Q14" s="136" t="str">
        <f>IF(males!Z18&gt;0,males!Z18,"")</f>
        <v/>
      </c>
      <c r="R14" s="136" t="str">
        <f>IF(males!Z19&gt;0,males!Z19,"")</f>
        <v/>
      </c>
      <c r="S14" s="136" t="str">
        <f>IF(males!Z20&gt;0,males!Z20,"")</f>
        <v/>
      </c>
      <c r="T14" s="136" t="str">
        <f>IF(males!Z21&gt;0,males!Z21,"")</f>
        <v/>
      </c>
      <c r="U14" s="136" t="str">
        <f>IF(males!Z22&gt;0,males!Z22,"")</f>
        <v/>
      </c>
      <c r="V14" s="136" t="str">
        <f>IF(males!Z23&gt;0,males!Z23,"")</f>
        <v/>
      </c>
      <c r="W14" s="136" t="str">
        <f>IF(males!Z24&gt;0,males!Z24,"")</f>
        <v/>
      </c>
      <c r="X14" s="136" t="str">
        <f>IF(males!Z25&gt;0,males!Z25,"")</f>
        <v/>
      </c>
      <c r="Y14" s="136" t="str">
        <f>IF(males!Z26&gt;0,males!Z26,"")</f>
        <v/>
      </c>
      <c r="Z14" s="136" t="str">
        <f>IF(males!Z27&gt;0,males!Z27,"")</f>
        <v/>
      </c>
      <c r="AA14" s="136" t="str">
        <f>IF(males!Z29&gt;0,males!Z29,"")</f>
        <v/>
      </c>
      <c r="AB14" s="136" t="str">
        <f>IF(males!Z30&gt;0,males!Z30,"")</f>
        <v/>
      </c>
      <c r="AC14" s="135" t="str">
        <f>IF(males!Z31&gt;0,males!Z31,"")</f>
        <v/>
      </c>
      <c r="AD14" s="136" t="str">
        <f>IF(males!Z33&gt;0,males!Z33,"")</f>
        <v/>
      </c>
      <c r="AE14" s="136" t="str">
        <f>IF(males!Z34&gt;0,males!Z34,"")</f>
        <v/>
      </c>
      <c r="AF14" s="135" t="str">
        <f>IF(males!Z35&gt;0,males!Z35,"")</f>
        <v/>
      </c>
      <c r="AG14" s="136" t="str">
        <f>IF(males!Z37&gt;0,males!Z37,"")</f>
        <v/>
      </c>
      <c r="AH14" s="134" t="str">
        <f>IF(males!Z38&gt;0,males!Z38,"")</f>
        <v/>
      </c>
      <c r="AI14" s="135" t="str">
        <f>IF(males!Z39&gt;0,males!Z39,"")</f>
        <v/>
      </c>
      <c r="AJ14" s="134" t="str">
        <f>IF(males!Z41&gt;0,males!Z41,"")</f>
        <v/>
      </c>
      <c r="AK14" s="134" t="str">
        <f>IF(males!Z42&gt;0,males!Z42,"")</f>
        <v/>
      </c>
      <c r="AL14" s="135" t="str">
        <f>IF(males!Z43&gt;0,males!Z43,"")</f>
        <v/>
      </c>
    </row>
    <row r="15" spans="1:38" ht="14.4" x14ac:dyDescent="0.3">
      <c r="A15" s="162" t="str">
        <f t="shared" si="0"/>
        <v>Genus species</v>
      </c>
      <c r="B15" s="114" t="str">
        <f t="shared" si="0"/>
        <v>Country.sample</v>
      </c>
      <c r="C15" s="121">
        <f>males!AB1</f>
        <v>14</v>
      </c>
      <c r="D15" s="130" t="str">
        <f>IF(males!AB3&gt;0,males!AB3,"")</f>
        <v/>
      </c>
      <c r="E15" s="136" t="str">
        <f>IF(males!AB4&gt;0,males!AB4,"")</f>
        <v/>
      </c>
      <c r="F15" s="136" t="str">
        <f>IF(males!AB6&gt;0,males!AB6,"")</f>
        <v/>
      </c>
      <c r="G15" s="136" t="str">
        <f>IF(males!AB7&gt;0,males!AB7,"")</f>
        <v/>
      </c>
      <c r="H15" s="136" t="str">
        <f>IF(males!AB8&gt;0,males!AB8,"")</f>
        <v/>
      </c>
      <c r="I15" s="136" t="str">
        <f>IF(males!AB9&gt;0,males!AB9,"")</f>
        <v/>
      </c>
      <c r="J15" s="136" t="str">
        <f>IF(males!AB10&gt;0,males!AB10,"")</f>
        <v/>
      </c>
      <c r="K15" s="135" t="str">
        <f>IF(males!AB11&gt;0,males!AB11,"")</f>
        <v/>
      </c>
      <c r="L15" s="137" t="str">
        <f>IF(males!AB13&gt;0,males!AB13,"")</f>
        <v/>
      </c>
      <c r="M15" s="136" t="str">
        <f>IF(males!AB14&gt;0,males!AB14,"")</f>
        <v/>
      </c>
      <c r="N15" s="136" t="str">
        <f>IF(males!AB15&gt;0,males!AB15,"")</f>
        <v/>
      </c>
      <c r="O15" s="136" t="str">
        <f>IF(males!AB16&gt;0,males!AB16,"")</f>
        <v/>
      </c>
      <c r="P15" s="136" t="str">
        <f>IF(males!AB17&gt;0,males!AB17,"")</f>
        <v/>
      </c>
      <c r="Q15" s="136" t="str">
        <f>IF(males!AB18&gt;0,males!AB18,"")</f>
        <v/>
      </c>
      <c r="R15" s="136" t="str">
        <f>IF(males!AB19&gt;0,males!AB19,"")</f>
        <v/>
      </c>
      <c r="S15" s="136" t="str">
        <f>IF(males!AB20&gt;0,males!AB20,"")</f>
        <v/>
      </c>
      <c r="T15" s="136" t="str">
        <f>IF(males!AB21&gt;0,males!AB21,"")</f>
        <v/>
      </c>
      <c r="U15" s="136" t="str">
        <f>IF(males!AB22&gt;0,males!AB22,"")</f>
        <v/>
      </c>
      <c r="V15" s="136" t="str">
        <f>IF(males!AB23&gt;0,males!AB23,"")</f>
        <v/>
      </c>
      <c r="W15" s="136" t="str">
        <f>IF(males!AB24&gt;0,males!AB24,"")</f>
        <v/>
      </c>
      <c r="X15" s="136" t="str">
        <f>IF(males!AB25&gt;0,males!AB25,"")</f>
        <v/>
      </c>
      <c r="Y15" s="136" t="str">
        <f>IF(males!AB26&gt;0,males!AB26,"")</f>
        <v/>
      </c>
      <c r="Z15" s="136" t="str">
        <f>IF(males!AB27&gt;0,males!AB27,"")</f>
        <v/>
      </c>
      <c r="AA15" s="136" t="str">
        <f>IF(males!AB29&gt;0,males!AB29,"")</f>
        <v/>
      </c>
      <c r="AB15" s="136" t="str">
        <f>IF(males!AB30&gt;0,males!AB30,"")</f>
        <v/>
      </c>
      <c r="AC15" s="135" t="str">
        <f>IF(males!AB31&gt;0,males!AB31,"")</f>
        <v/>
      </c>
      <c r="AD15" s="136" t="str">
        <f>IF(males!AB33&gt;0,males!AB33,"")</f>
        <v/>
      </c>
      <c r="AE15" s="136" t="str">
        <f>IF(males!AB34&gt;0,males!AB34,"")</f>
        <v/>
      </c>
      <c r="AF15" s="135" t="str">
        <f>IF(males!AB35&gt;0,males!AB35,"")</f>
        <v/>
      </c>
      <c r="AG15" s="136" t="str">
        <f>IF(males!AB37&gt;0,males!AB37,"")</f>
        <v/>
      </c>
      <c r="AH15" s="134" t="str">
        <f>IF(males!AB38&gt;0,males!AB38,"")</f>
        <v/>
      </c>
      <c r="AI15" s="135" t="str">
        <f>IF(males!AB39&gt;0,males!AB39,"")</f>
        <v/>
      </c>
      <c r="AJ15" s="134" t="str">
        <f>IF(males!AB41&gt;0,males!AB41,"")</f>
        <v/>
      </c>
      <c r="AK15" s="134" t="str">
        <f>IF(males!AB42&gt;0,males!AB42,"")</f>
        <v/>
      </c>
      <c r="AL15" s="135" t="str">
        <f>IF(males!AB43&gt;0,males!AB43,"")</f>
        <v/>
      </c>
    </row>
    <row r="16" spans="1:38" ht="14.4" x14ac:dyDescent="0.3">
      <c r="A16" s="162" t="str">
        <f t="shared" si="0"/>
        <v>Genus species</v>
      </c>
      <c r="B16" s="114" t="str">
        <f t="shared" si="0"/>
        <v>Country.sample</v>
      </c>
      <c r="C16" s="121">
        <f>males!AD1</f>
        <v>15</v>
      </c>
      <c r="D16" s="130" t="str">
        <f>IF(males!AD3&gt;0,males!AD3,"")</f>
        <v/>
      </c>
      <c r="E16" s="136" t="str">
        <f>IF(males!AD4&gt;0,males!AD4,"")</f>
        <v/>
      </c>
      <c r="F16" s="136" t="str">
        <f>IF(males!AD6&gt;0,males!AD6,"")</f>
        <v/>
      </c>
      <c r="G16" s="136" t="str">
        <f>IF(males!AD7&gt;0,males!AD7,"")</f>
        <v/>
      </c>
      <c r="H16" s="136" t="str">
        <f>IF(males!AD8&gt;0,males!AD8,"")</f>
        <v/>
      </c>
      <c r="I16" s="136" t="str">
        <f>IF(males!AD9&gt;0,males!AD9,"")</f>
        <v/>
      </c>
      <c r="J16" s="136" t="str">
        <f>IF(males!AD10&gt;0,males!AD10,"")</f>
        <v/>
      </c>
      <c r="K16" s="135" t="str">
        <f>IF(males!AD11&gt;0,males!AD11,"")</f>
        <v/>
      </c>
      <c r="L16" s="137" t="str">
        <f>IF(males!AD13&gt;0,males!AD13,"")</f>
        <v/>
      </c>
      <c r="M16" s="136" t="str">
        <f>IF(males!AD14&gt;0,males!AD14,"")</f>
        <v/>
      </c>
      <c r="N16" s="136" t="str">
        <f>IF(males!AD15&gt;0,males!AD15,"")</f>
        <v/>
      </c>
      <c r="O16" s="136" t="str">
        <f>IF(males!AD16&gt;0,males!AD16,"")</f>
        <v/>
      </c>
      <c r="P16" s="136" t="str">
        <f>IF(males!AD17&gt;0,males!AD17,"")</f>
        <v/>
      </c>
      <c r="Q16" s="136" t="str">
        <f>IF(males!AD18&gt;0,males!AD18,"")</f>
        <v/>
      </c>
      <c r="R16" s="136" t="str">
        <f>IF(males!AD19&gt;0,males!AD19,"")</f>
        <v/>
      </c>
      <c r="S16" s="136" t="str">
        <f>IF(males!AD20&gt;0,males!AD20,"")</f>
        <v/>
      </c>
      <c r="T16" s="136" t="str">
        <f>IF(males!AD21&gt;0,males!AD21,"")</f>
        <v/>
      </c>
      <c r="U16" s="136" t="str">
        <f>IF(males!AD22&gt;0,males!AD22,"")</f>
        <v/>
      </c>
      <c r="V16" s="136" t="str">
        <f>IF(males!AD23&gt;0,males!AD23,"")</f>
        <v/>
      </c>
      <c r="W16" s="136" t="str">
        <f>IF(males!AD24&gt;0,males!AD24,"")</f>
        <v/>
      </c>
      <c r="X16" s="136" t="str">
        <f>IF(males!AD25&gt;0,males!AD25,"")</f>
        <v/>
      </c>
      <c r="Y16" s="136" t="str">
        <f>IF(males!AD26&gt;0,males!AD26,"")</f>
        <v/>
      </c>
      <c r="Z16" s="136" t="str">
        <f>IF(males!AD27&gt;0,males!AD27,"")</f>
        <v/>
      </c>
      <c r="AA16" s="136" t="str">
        <f>IF(males!AD29&gt;0,males!AD29,"")</f>
        <v/>
      </c>
      <c r="AB16" s="136" t="str">
        <f>IF(males!AD30&gt;0,males!AD30,"")</f>
        <v/>
      </c>
      <c r="AC16" s="135" t="str">
        <f>IF(males!AD31&gt;0,males!AD31,"")</f>
        <v/>
      </c>
      <c r="AD16" s="136" t="str">
        <f>IF(males!AD33&gt;0,males!AD33,"")</f>
        <v/>
      </c>
      <c r="AE16" s="136" t="str">
        <f>IF(males!AD34&gt;0,males!AD34,"")</f>
        <v/>
      </c>
      <c r="AF16" s="135" t="str">
        <f>IF(males!AD35&gt;0,males!AD35,"")</f>
        <v/>
      </c>
      <c r="AG16" s="136" t="str">
        <f>IF(males!AD37&gt;0,males!AD37,"")</f>
        <v/>
      </c>
      <c r="AH16" s="134" t="str">
        <f>IF(males!AD38&gt;0,males!AD38,"")</f>
        <v/>
      </c>
      <c r="AI16" s="135" t="str">
        <f>IF(males!AD39&gt;0,males!AD39,"")</f>
        <v/>
      </c>
      <c r="AJ16" s="134" t="str">
        <f>IF(males!AD41&gt;0,males!AD41,"")</f>
        <v/>
      </c>
      <c r="AK16" s="134" t="str">
        <f>IF(males!AD42&gt;0,males!AD42,"")</f>
        <v/>
      </c>
      <c r="AL16" s="135" t="str">
        <f>IF(males!AD43&gt;0,males!AD43,"")</f>
        <v/>
      </c>
    </row>
    <row r="17" spans="1:38" ht="14.4" x14ac:dyDescent="0.3">
      <c r="A17" s="162" t="str">
        <f t="shared" si="0"/>
        <v>Genus species</v>
      </c>
      <c r="B17" s="114" t="str">
        <f t="shared" si="0"/>
        <v>Country.sample</v>
      </c>
      <c r="C17" s="121">
        <f>males!AF1</f>
        <v>16</v>
      </c>
      <c r="D17" s="130" t="str">
        <f>IF(males!AF3&gt;0,males!AF3,"")</f>
        <v/>
      </c>
      <c r="E17" s="136" t="str">
        <f>IF(males!AF4&gt;0,males!AF4,"")</f>
        <v/>
      </c>
      <c r="F17" s="136" t="str">
        <f>IF(males!AF6&gt;0,males!AF6,"")</f>
        <v/>
      </c>
      <c r="G17" s="136" t="str">
        <f>IF(males!AF7&gt;0,males!AF7,"")</f>
        <v/>
      </c>
      <c r="H17" s="136" t="str">
        <f>IF(males!AF8&gt;0,males!AF8,"")</f>
        <v/>
      </c>
      <c r="I17" s="136" t="str">
        <f>IF(males!AF9&gt;0,males!AF9,"")</f>
        <v/>
      </c>
      <c r="J17" s="136" t="str">
        <f>IF(males!AF10&gt;0,males!AF10,"")</f>
        <v/>
      </c>
      <c r="K17" s="135" t="str">
        <f>IF(males!AF11&gt;0,males!AF11,"")</f>
        <v/>
      </c>
      <c r="L17" s="137" t="str">
        <f>IF(males!AF13&gt;0,males!AF13,"")</f>
        <v/>
      </c>
      <c r="M17" s="136" t="str">
        <f>IF(males!AF14&gt;0,males!AF14,"")</f>
        <v/>
      </c>
      <c r="N17" s="136" t="str">
        <f>IF(males!AF15&gt;0,males!AF15,"")</f>
        <v/>
      </c>
      <c r="O17" s="136" t="str">
        <f>IF(males!AF16&gt;0,males!AF16,"")</f>
        <v/>
      </c>
      <c r="P17" s="136" t="str">
        <f>IF(males!AF17&gt;0,males!AF17,"")</f>
        <v/>
      </c>
      <c r="Q17" s="136" t="str">
        <f>IF(males!AF18&gt;0,males!AF18,"")</f>
        <v/>
      </c>
      <c r="R17" s="136" t="str">
        <f>IF(males!AF19&gt;0,males!AF19,"")</f>
        <v/>
      </c>
      <c r="S17" s="136" t="str">
        <f>IF(males!AF20&gt;0,males!AF20,"")</f>
        <v/>
      </c>
      <c r="T17" s="136" t="str">
        <f>IF(males!AF21&gt;0,males!AF21,"")</f>
        <v/>
      </c>
      <c r="U17" s="136" t="str">
        <f>IF(males!AF22&gt;0,males!AF22,"")</f>
        <v/>
      </c>
      <c r="V17" s="136" t="str">
        <f>IF(males!AF23&gt;0,males!AF23,"")</f>
        <v/>
      </c>
      <c r="W17" s="136" t="str">
        <f>IF(males!AF24&gt;0,males!AF24,"")</f>
        <v/>
      </c>
      <c r="X17" s="136" t="str">
        <f>IF(males!AF25&gt;0,males!AF25,"")</f>
        <v/>
      </c>
      <c r="Y17" s="136" t="str">
        <f>IF(males!AF26&gt;0,males!AF26,"")</f>
        <v/>
      </c>
      <c r="Z17" s="136" t="str">
        <f>IF(males!AF27&gt;0,males!AF27,"")</f>
        <v/>
      </c>
      <c r="AA17" s="136" t="str">
        <f>IF(males!AF29&gt;0,males!AF29,"")</f>
        <v/>
      </c>
      <c r="AB17" s="136" t="str">
        <f>IF(males!AF30&gt;0,males!AF30,"")</f>
        <v/>
      </c>
      <c r="AC17" s="135" t="str">
        <f>IF(males!AF31&gt;0,males!AF31,"")</f>
        <v/>
      </c>
      <c r="AD17" s="136" t="str">
        <f>IF(males!AF33&gt;0,males!AF33,"")</f>
        <v/>
      </c>
      <c r="AE17" s="136" t="str">
        <f>IF(males!AF34&gt;0,males!AF34,"")</f>
        <v/>
      </c>
      <c r="AF17" s="135" t="str">
        <f>IF(males!AF35&gt;0,males!AF35,"")</f>
        <v/>
      </c>
      <c r="AG17" s="136" t="str">
        <f>IF(males!AF37&gt;0,males!AF37,"")</f>
        <v/>
      </c>
      <c r="AH17" s="134" t="str">
        <f>IF(males!AF38&gt;0,males!AF38,"")</f>
        <v/>
      </c>
      <c r="AI17" s="135" t="str">
        <f>IF(males!AF39&gt;0,males!AF39,"")</f>
        <v/>
      </c>
      <c r="AJ17" s="134" t="str">
        <f>IF(males!AF41&gt;0,males!AF41,"")</f>
        <v/>
      </c>
      <c r="AK17" s="134" t="str">
        <f>IF(males!AF42&gt;0,males!AF42,"")</f>
        <v/>
      </c>
      <c r="AL17" s="135" t="str">
        <f>IF(males!AF43&gt;0,males!AF43,"")</f>
        <v/>
      </c>
    </row>
    <row r="18" spans="1:38" ht="14.4" x14ac:dyDescent="0.3">
      <c r="A18" s="162" t="str">
        <f t="shared" si="0"/>
        <v>Genus species</v>
      </c>
      <c r="B18" s="114" t="str">
        <f t="shared" si="0"/>
        <v>Country.sample</v>
      </c>
      <c r="C18" s="121">
        <f>males!AH1</f>
        <v>17</v>
      </c>
      <c r="D18" s="130" t="str">
        <f>IF(males!AH3&gt;0,males!AH3,"")</f>
        <v/>
      </c>
      <c r="E18" s="136" t="str">
        <f>IF(males!AH4&gt;0,males!AH4,"")</f>
        <v/>
      </c>
      <c r="F18" s="136" t="str">
        <f>IF(males!AH6&gt;0,males!AH6,"")</f>
        <v/>
      </c>
      <c r="G18" s="136" t="str">
        <f>IF(males!AH7&gt;0,males!AH7,"")</f>
        <v/>
      </c>
      <c r="H18" s="136" t="str">
        <f>IF(males!AH8&gt;0,males!AH8,"")</f>
        <v/>
      </c>
      <c r="I18" s="136" t="str">
        <f>IF(males!AH9&gt;0,males!AH9,"")</f>
        <v/>
      </c>
      <c r="J18" s="136" t="str">
        <f>IF(males!AH10&gt;0,males!AH10,"")</f>
        <v/>
      </c>
      <c r="K18" s="135" t="str">
        <f>IF(males!AH11&gt;0,males!AH11,"")</f>
        <v/>
      </c>
      <c r="L18" s="137" t="str">
        <f>IF(males!AH13&gt;0,males!AH13,"")</f>
        <v/>
      </c>
      <c r="M18" s="136" t="str">
        <f>IF(males!AH14&gt;0,males!AH14,"")</f>
        <v/>
      </c>
      <c r="N18" s="136" t="str">
        <f>IF(males!AH15&gt;0,males!AH15,"")</f>
        <v/>
      </c>
      <c r="O18" s="136" t="str">
        <f>IF(males!AH16&gt;0,males!AH16,"")</f>
        <v/>
      </c>
      <c r="P18" s="136" t="str">
        <f>IF(males!AH17&gt;0,males!AH17,"")</f>
        <v/>
      </c>
      <c r="Q18" s="136" t="str">
        <f>IF(males!AH18&gt;0,males!AH18,"")</f>
        <v/>
      </c>
      <c r="R18" s="136" t="str">
        <f>IF(males!AH19&gt;0,males!AH19,"")</f>
        <v/>
      </c>
      <c r="S18" s="136" t="str">
        <f>IF(males!AH20&gt;0,males!AH20,"")</f>
        <v/>
      </c>
      <c r="T18" s="136" t="str">
        <f>IF(males!AH21&gt;0,males!AH21,"")</f>
        <v/>
      </c>
      <c r="U18" s="136" t="str">
        <f>IF(males!AH22&gt;0,males!AH22,"")</f>
        <v/>
      </c>
      <c r="V18" s="136" t="str">
        <f>IF(males!AH23&gt;0,males!AH23,"")</f>
        <v/>
      </c>
      <c r="W18" s="136" t="str">
        <f>IF(males!AH24&gt;0,males!AH24,"")</f>
        <v/>
      </c>
      <c r="X18" s="136" t="str">
        <f>IF(males!AH25&gt;0,males!AH25,"")</f>
        <v/>
      </c>
      <c r="Y18" s="136" t="str">
        <f>IF(males!AH26&gt;0,males!AH26,"")</f>
        <v/>
      </c>
      <c r="Z18" s="136" t="str">
        <f>IF(males!AH27&gt;0,males!AH27,"")</f>
        <v/>
      </c>
      <c r="AA18" s="136" t="str">
        <f>IF(males!AH29&gt;0,males!AH29,"")</f>
        <v/>
      </c>
      <c r="AB18" s="136" t="str">
        <f>IF(males!AH30&gt;0,males!AH30,"")</f>
        <v/>
      </c>
      <c r="AC18" s="135" t="str">
        <f>IF(males!AH31&gt;0,males!AH31,"")</f>
        <v/>
      </c>
      <c r="AD18" s="136" t="str">
        <f>IF(males!AH33&gt;0,males!AH33,"")</f>
        <v/>
      </c>
      <c r="AE18" s="136" t="str">
        <f>IF(males!AH34&gt;0,males!AH34,"")</f>
        <v/>
      </c>
      <c r="AF18" s="135" t="str">
        <f>IF(males!AH35&gt;0,males!AH35,"")</f>
        <v/>
      </c>
      <c r="AG18" s="136" t="str">
        <f>IF(males!AH37&gt;0,males!AH37,"")</f>
        <v/>
      </c>
      <c r="AH18" s="134" t="str">
        <f>IF(males!AH38&gt;0,males!AH38,"")</f>
        <v/>
      </c>
      <c r="AI18" s="135" t="str">
        <f>IF(males!AH39&gt;0,males!AH39,"")</f>
        <v/>
      </c>
      <c r="AJ18" s="134" t="str">
        <f>IF(males!AH41&gt;0,males!AH41,"")</f>
        <v/>
      </c>
      <c r="AK18" s="134" t="str">
        <f>IF(males!AH42&gt;0,males!AH42,"")</f>
        <v/>
      </c>
      <c r="AL18" s="135" t="str">
        <f>IF(males!AH43&gt;0,males!AH43,"")</f>
        <v/>
      </c>
    </row>
    <row r="19" spans="1:38" ht="14.4" x14ac:dyDescent="0.3">
      <c r="A19" s="162" t="str">
        <f t="shared" si="0"/>
        <v>Genus species</v>
      </c>
      <c r="B19" s="114" t="str">
        <f t="shared" si="0"/>
        <v>Country.sample</v>
      </c>
      <c r="C19" s="121">
        <f>males!AJ1</f>
        <v>18</v>
      </c>
      <c r="D19" s="130" t="str">
        <f>IF(males!AJ3&gt;0,males!AJ3,"")</f>
        <v/>
      </c>
      <c r="E19" s="136" t="str">
        <f>IF(males!AJ4&gt;0,males!AJ4,"")</f>
        <v/>
      </c>
      <c r="F19" s="136" t="str">
        <f>IF(males!AJ6&gt;0,males!AJ6,"")</f>
        <v/>
      </c>
      <c r="G19" s="136" t="str">
        <f>IF(males!AJ7&gt;0,males!AJ7,"")</f>
        <v/>
      </c>
      <c r="H19" s="136" t="str">
        <f>IF(males!AJ8&gt;0,males!AJ8,"")</f>
        <v/>
      </c>
      <c r="I19" s="136" t="str">
        <f>IF(males!AJ9&gt;0,males!AJ9,"")</f>
        <v/>
      </c>
      <c r="J19" s="136" t="str">
        <f>IF(males!AJ10&gt;0,males!AJ10,"")</f>
        <v/>
      </c>
      <c r="K19" s="135" t="str">
        <f>IF(males!AJ11&gt;0,males!AJ11,"")</f>
        <v/>
      </c>
      <c r="L19" s="137" t="str">
        <f>IF(males!AJ13&gt;0,males!AJ13,"")</f>
        <v/>
      </c>
      <c r="M19" s="136" t="str">
        <f>IF(males!AJ14&gt;0,males!AJ14,"")</f>
        <v/>
      </c>
      <c r="N19" s="136" t="str">
        <f>IF(males!AJ15&gt;0,males!AJ15,"")</f>
        <v/>
      </c>
      <c r="O19" s="136" t="str">
        <f>IF(males!AJ16&gt;0,males!AJ16,"")</f>
        <v/>
      </c>
      <c r="P19" s="136" t="str">
        <f>IF(males!AJ17&gt;0,males!AJ17,"")</f>
        <v/>
      </c>
      <c r="Q19" s="136" t="str">
        <f>IF(males!AJ18&gt;0,males!AJ18,"")</f>
        <v/>
      </c>
      <c r="R19" s="136" t="str">
        <f>IF(males!AJ19&gt;0,males!AJ19,"")</f>
        <v/>
      </c>
      <c r="S19" s="136" t="str">
        <f>IF(males!AJ20&gt;0,males!AJ20,"")</f>
        <v/>
      </c>
      <c r="T19" s="136" t="str">
        <f>IF(males!AJ21&gt;0,males!AJ21,"")</f>
        <v/>
      </c>
      <c r="U19" s="136" t="str">
        <f>IF(males!AJ22&gt;0,males!AJ22,"")</f>
        <v/>
      </c>
      <c r="V19" s="136" t="str">
        <f>IF(males!AJ23&gt;0,males!AJ23,"")</f>
        <v/>
      </c>
      <c r="W19" s="136" t="str">
        <f>IF(males!AJ24&gt;0,males!AJ24,"")</f>
        <v/>
      </c>
      <c r="X19" s="136" t="str">
        <f>IF(males!AJ25&gt;0,males!AJ25,"")</f>
        <v/>
      </c>
      <c r="Y19" s="136" t="str">
        <f>IF(males!AJ26&gt;0,males!AJ26,"")</f>
        <v/>
      </c>
      <c r="Z19" s="136" t="str">
        <f>IF(males!AJ27&gt;0,males!AJ27,"")</f>
        <v/>
      </c>
      <c r="AA19" s="136" t="str">
        <f>IF(males!AJ29&gt;0,males!AJ29,"")</f>
        <v/>
      </c>
      <c r="AB19" s="136" t="str">
        <f>IF(males!AJ30&gt;0,males!AJ30,"")</f>
        <v/>
      </c>
      <c r="AC19" s="135" t="str">
        <f>IF(males!AJ31&gt;0,males!AJ31,"")</f>
        <v/>
      </c>
      <c r="AD19" s="136" t="str">
        <f>IF(males!AJ33&gt;0,males!AJ33,"")</f>
        <v/>
      </c>
      <c r="AE19" s="136" t="str">
        <f>IF(males!AJ34&gt;0,males!AJ34,"")</f>
        <v/>
      </c>
      <c r="AF19" s="135" t="str">
        <f>IF(males!AJ35&gt;0,males!AJ35,"")</f>
        <v/>
      </c>
      <c r="AG19" s="136" t="str">
        <f>IF(males!AJ37&gt;0,males!AJ37,"")</f>
        <v/>
      </c>
      <c r="AH19" s="134" t="str">
        <f>IF(males!AJ38&gt;0,males!AJ38,"")</f>
        <v/>
      </c>
      <c r="AI19" s="135" t="str">
        <f>IF(males!AJ39&gt;0,males!AJ39,"")</f>
        <v/>
      </c>
      <c r="AJ19" s="134" t="str">
        <f>IF(males!AJ41&gt;0,males!AJ41,"")</f>
        <v/>
      </c>
      <c r="AK19" s="134" t="str">
        <f>IF(males!AJ42&gt;0,males!AJ42,"")</f>
        <v/>
      </c>
      <c r="AL19" s="135" t="str">
        <f>IF(males!AJ43&gt;0,males!AJ43,"")</f>
        <v/>
      </c>
    </row>
    <row r="20" spans="1:38" ht="14.4" x14ac:dyDescent="0.3">
      <c r="A20" s="162" t="str">
        <f t="shared" ref="A20:B31" si="1">A$2</f>
        <v>Genus species</v>
      </c>
      <c r="B20" s="114" t="str">
        <f t="shared" si="1"/>
        <v>Country.sample</v>
      </c>
      <c r="C20" s="121">
        <f>males!AL1</f>
        <v>19</v>
      </c>
      <c r="D20" s="130" t="str">
        <f>IF(males!AL3&gt;0,males!AL3,"")</f>
        <v/>
      </c>
      <c r="E20" s="136" t="str">
        <f>IF(males!AL4&gt;0,males!AL4,"")</f>
        <v/>
      </c>
      <c r="F20" s="136" t="str">
        <f>IF(males!AL6&gt;0,males!AL6,"")</f>
        <v/>
      </c>
      <c r="G20" s="136" t="str">
        <f>IF(males!AL7&gt;0,males!AL7,"")</f>
        <v/>
      </c>
      <c r="H20" s="136" t="str">
        <f>IF(males!AL8&gt;0,males!AL8,"")</f>
        <v/>
      </c>
      <c r="I20" s="136" t="str">
        <f>IF(males!AL9&gt;0,males!AL9,"")</f>
        <v/>
      </c>
      <c r="J20" s="136" t="str">
        <f>IF(males!AL10&gt;0,males!AL10,"")</f>
        <v/>
      </c>
      <c r="K20" s="135" t="str">
        <f>IF(males!AL11&gt;0,males!AL11,"")</f>
        <v/>
      </c>
      <c r="L20" s="137" t="str">
        <f>IF(males!AL13&gt;0,males!AL13,"")</f>
        <v/>
      </c>
      <c r="M20" s="136" t="str">
        <f>IF(males!AL14&gt;0,males!AL14,"")</f>
        <v/>
      </c>
      <c r="N20" s="136" t="str">
        <f>IF(males!AL15&gt;0,males!AL15,"")</f>
        <v/>
      </c>
      <c r="O20" s="136" t="str">
        <f>IF(males!AL16&gt;0,males!AL16,"")</f>
        <v/>
      </c>
      <c r="P20" s="136" t="str">
        <f>IF(males!AL17&gt;0,males!AL17,"")</f>
        <v/>
      </c>
      <c r="Q20" s="136" t="str">
        <f>IF(males!AL18&gt;0,males!AL18,"")</f>
        <v/>
      </c>
      <c r="R20" s="136" t="str">
        <f>IF(males!AL19&gt;0,males!AL19,"")</f>
        <v/>
      </c>
      <c r="S20" s="136" t="str">
        <f>IF(males!AL20&gt;0,males!AL20,"")</f>
        <v/>
      </c>
      <c r="T20" s="136" t="str">
        <f>IF(males!AL21&gt;0,males!AL21,"")</f>
        <v/>
      </c>
      <c r="U20" s="136" t="str">
        <f>IF(males!AL22&gt;0,males!AL22,"")</f>
        <v/>
      </c>
      <c r="V20" s="136" t="str">
        <f>IF(males!AL23&gt;0,males!AL23,"")</f>
        <v/>
      </c>
      <c r="W20" s="136" t="str">
        <f>IF(males!AL24&gt;0,males!AL24,"")</f>
        <v/>
      </c>
      <c r="X20" s="136" t="str">
        <f>IF(males!AL25&gt;0,males!AL25,"")</f>
        <v/>
      </c>
      <c r="Y20" s="136" t="str">
        <f>IF(males!AL26&gt;0,males!AL26,"")</f>
        <v/>
      </c>
      <c r="Z20" s="136" t="str">
        <f>IF(males!AL27&gt;0,males!AL27,"")</f>
        <v/>
      </c>
      <c r="AA20" s="136" t="str">
        <f>IF(males!AL29&gt;0,males!AL29,"")</f>
        <v/>
      </c>
      <c r="AB20" s="136" t="str">
        <f>IF(males!AL30&gt;0,males!AL30,"")</f>
        <v/>
      </c>
      <c r="AC20" s="135" t="str">
        <f>IF(males!AL31&gt;0,males!AL31,"")</f>
        <v/>
      </c>
      <c r="AD20" s="136" t="str">
        <f>IF(males!AL33&gt;0,males!AL33,"")</f>
        <v/>
      </c>
      <c r="AE20" s="136" t="str">
        <f>IF(males!AL34&gt;0,males!AL34,"")</f>
        <v/>
      </c>
      <c r="AF20" s="135" t="str">
        <f>IF(males!AL35&gt;0,males!AL35,"")</f>
        <v/>
      </c>
      <c r="AG20" s="136" t="str">
        <f>IF(males!AL37&gt;0,males!AL37,"")</f>
        <v/>
      </c>
      <c r="AH20" s="134" t="str">
        <f>IF(males!AL38&gt;0,males!AL38,"")</f>
        <v/>
      </c>
      <c r="AI20" s="135" t="str">
        <f>IF(males!AL39&gt;0,males!AL39,"")</f>
        <v/>
      </c>
      <c r="AJ20" s="134" t="str">
        <f>IF(males!AL41&gt;0,males!AL41,"")</f>
        <v/>
      </c>
      <c r="AK20" s="134" t="str">
        <f>IF(males!AL42&gt;0,males!AL42,"")</f>
        <v/>
      </c>
      <c r="AL20" s="135" t="str">
        <f>IF(males!AL43&gt;0,males!AL43,"")</f>
        <v/>
      </c>
    </row>
    <row r="21" spans="1:38" ht="14.4" x14ac:dyDescent="0.3">
      <c r="A21" s="162" t="str">
        <f t="shared" si="1"/>
        <v>Genus species</v>
      </c>
      <c r="B21" s="114" t="str">
        <f t="shared" si="1"/>
        <v>Country.sample</v>
      </c>
      <c r="C21" s="121">
        <f>males!AN1</f>
        <v>20</v>
      </c>
      <c r="D21" s="130" t="str">
        <f>IF(males!AN3&gt;0,males!AN3,"")</f>
        <v/>
      </c>
      <c r="E21" s="136" t="str">
        <f>IF(males!AN4&gt;0,males!AN4,"")</f>
        <v/>
      </c>
      <c r="F21" s="136" t="str">
        <f>IF(males!AN6&gt;0,males!AN6,"")</f>
        <v/>
      </c>
      <c r="G21" s="136" t="str">
        <f>IF(males!AN7&gt;0,males!AN7,"")</f>
        <v/>
      </c>
      <c r="H21" s="136" t="str">
        <f>IF(males!AN8&gt;0,males!AN8,"")</f>
        <v/>
      </c>
      <c r="I21" s="136" t="str">
        <f>IF(males!AN9&gt;0,males!AN9,"")</f>
        <v/>
      </c>
      <c r="J21" s="136" t="str">
        <f>IF(males!AN10&gt;0,males!AN10,"")</f>
        <v/>
      </c>
      <c r="K21" s="135" t="str">
        <f>IF(males!AN11&gt;0,males!AN11,"")</f>
        <v/>
      </c>
      <c r="L21" s="137" t="str">
        <f>IF(males!AN13&gt;0,males!AN13,"")</f>
        <v/>
      </c>
      <c r="M21" s="136" t="str">
        <f>IF(males!AN14&gt;0,males!AN14,"")</f>
        <v/>
      </c>
      <c r="N21" s="136" t="str">
        <f>IF(males!AN15&gt;0,males!AN15,"")</f>
        <v/>
      </c>
      <c r="O21" s="136" t="str">
        <f>IF(males!AN16&gt;0,males!AN16,"")</f>
        <v/>
      </c>
      <c r="P21" s="136" t="str">
        <f>IF(males!AN17&gt;0,males!AN17,"")</f>
        <v/>
      </c>
      <c r="Q21" s="136" t="str">
        <f>IF(males!AN18&gt;0,males!AN18,"")</f>
        <v/>
      </c>
      <c r="R21" s="136" t="str">
        <f>IF(males!AN19&gt;0,males!AN19,"")</f>
        <v/>
      </c>
      <c r="S21" s="136" t="str">
        <f>IF(males!AN20&gt;0,males!AN20,"")</f>
        <v/>
      </c>
      <c r="T21" s="136" t="str">
        <f>IF(males!AN21&gt;0,males!AN21,"")</f>
        <v/>
      </c>
      <c r="U21" s="136" t="str">
        <f>IF(males!AN22&gt;0,males!AN22,"")</f>
        <v/>
      </c>
      <c r="V21" s="136" t="str">
        <f>IF(males!AN23&gt;0,males!AN23,"")</f>
        <v/>
      </c>
      <c r="W21" s="136" t="str">
        <f>IF(males!AN24&gt;0,males!AN24,"")</f>
        <v/>
      </c>
      <c r="X21" s="136" t="str">
        <f>IF(males!AN25&gt;0,males!AN25,"")</f>
        <v/>
      </c>
      <c r="Y21" s="136" t="str">
        <f>IF(males!AN26&gt;0,males!AN26,"")</f>
        <v/>
      </c>
      <c r="Z21" s="136" t="str">
        <f>IF(males!AN27&gt;0,males!AN27,"")</f>
        <v/>
      </c>
      <c r="AA21" s="136" t="str">
        <f>IF(males!AN29&gt;0,males!AN29,"")</f>
        <v/>
      </c>
      <c r="AB21" s="136" t="str">
        <f>IF(males!AN30&gt;0,males!AN30,"")</f>
        <v/>
      </c>
      <c r="AC21" s="135" t="str">
        <f>IF(males!AN31&gt;0,males!AN31,"")</f>
        <v/>
      </c>
      <c r="AD21" s="136" t="str">
        <f>IF(males!AN33&gt;0,males!AN33,"")</f>
        <v/>
      </c>
      <c r="AE21" s="136" t="str">
        <f>IF(males!AN34&gt;0,males!AN34,"")</f>
        <v/>
      </c>
      <c r="AF21" s="135" t="str">
        <f>IF(males!AN35&gt;0,males!AN35,"")</f>
        <v/>
      </c>
      <c r="AG21" s="136" t="str">
        <f>IF(males!AN37&gt;0,males!AN37,"")</f>
        <v/>
      </c>
      <c r="AH21" s="134" t="str">
        <f>IF(males!AN38&gt;0,males!AN38,"")</f>
        <v/>
      </c>
      <c r="AI21" s="135" t="str">
        <f>IF(males!AN39&gt;0,males!AN39,"")</f>
        <v/>
      </c>
      <c r="AJ21" s="134" t="str">
        <f>IF(males!AN41&gt;0,males!AN41,"")</f>
        <v/>
      </c>
      <c r="AK21" s="134" t="str">
        <f>IF(males!AN42&gt;0,males!AN42,"")</f>
        <v/>
      </c>
      <c r="AL21" s="135" t="str">
        <f>IF(males!AN43&gt;0,males!AN43,"")</f>
        <v/>
      </c>
    </row>
    <row r="22" spans="1:38" ht="14.4" x14ac:dyDescent="0.3">
      <c r="A22" s="162" t="str">
        <f t="shared" si="1"/>
        <v>Genus species</v>
      </c>
      <c r="B22" s="114" t="str">
        <f t="shared" si="1"/>
        <v>Country.sample</v>
      </c>
      <c r="C22" s="121">
        <f>males!AP1</f>
        <v>21</v>
      </c>
      <c r="D22" s="130" t="str">
        <f>IF(males!AP3&gt;0,males!AP3,"")</f>
        <v/>
      </c>
      <c r="E22" s="136" t="str">
        <f>IF(males!AP4&gt;0,males!AP4,"")</f>
        <v/>
      </c>
      <c r="F22" s="136" t="str">
        <f>IF(males!AP6&gt;0,males!AP6,"")</f>
        <v/>
      </c>
      <c r="G22" s="136" t="str">
        <f>IF(males!AP7&gt;0,males!AP7,"")</f>
        <v/>
      </c>
      <c r="H22" s="136" t="str">
        <f>IF(males!AP8&gt;0,males!AP8,"")</f>
        <v/>
      </c>
      <c r="I22" s="136" t="str">
        <f>IF(males!AP9&gt;0,males!AP9,"")</f>
        <v/>
      </c>
      <c r="J22" s="136" t="str">
        <f>IF(males!AP10&gt;0,males!AP10,"")</f>
        <v/>
      </c>
      <c r="K22" s="135" t="str">
        <f>IF(males!AP11&gt;0,males!AP11,"")</f>
        <v/>
      </c>
      <c r="L22" s="137" t="str">
        <f>IF(males!AP13&gt;0,males!AP13,"")</f>
        <v/>
      </c>
      <c r="M22" s="136" t="str">
        <f>IF(males!AP14&gt;0,males!AP14,"")</f>
        <v/>
      </c>
      <c r="N22" s="136" t="str">
        <f>IF(males!AP15&gt;0,males!AP15,"")</f>
        <v/>
      </c>
      <c r="O22" s="136" t="str">
        <f>IF(males!AP16&gt;0,males!AP16,"")</f>
        <v/>
      </c>
      <c r="P22" s="136" t="str">
        <f>IF(males!AP17&gt;0,males!AP17,"")</f>
        <v/>
      </c>
      <c r="Q22" s="136" t="str">
        <f>IF(males!AP18&gt;0,males!AP18,"")</f>
        <v/>
      </c>
      <c r="R22" s="136" t="str">
        <f>IF(males!AP19&gt;0,males!AP19,"")</f>
        <v/>
      </c>
      <c r="S22" s="136" t="str">
        <f>IF(males!AP20&gt;0,males!AP20,"")</f>
        <v/>
      </c>
      <c r="T22" s="136" t="str">
        <f>IF(males!AP21&gt;0,males!AP21,"")</f>
        <v/>
      </c>
      <c r="U22" s="136" t="str">
        <f>IF(males!AP22&gt;0,males!AP22,"")</f>
        <v/>
      </c>
      <c r="V22" s="136" t="str">
        <f>IF(males!AP23&gt;0,males!AP23,"")</f>
        <v/>
      </c>
      <c r="W22" s="136" t="str">
        <f>IF(males!AP24&gt;0,males!AP24,"")</f>
        <v/>
      </c>
      <c r="X22" s="136" t="str">
        <f>IF(males!AP25&gt;0,males!AP25,"")</f>
        <v/>
      </c>
      <c r="Y22" s="136" t="str">
        <f>IF(males!AP26&gt;0,males!AP26,"")</f>
        <v/>
      </c>
      <c r="Z22" s="136" t="str">
        <f>IF(males!AP27&gt;0,males!AP27,"")</f>
        <v/>
      </c>
      <c r="AA22" s="136" t="str">
        <f>IF(males!AP29&gt;0,males!AP29,"")</f>
        <v/>
      </c>
      <c r="AB22" s="136" t="str">
        <f>IF(males!AP30&gt;0,males!AP30,"")</f>
        <v/>
      </c>
      <c r="AC22" s="135" t="str">
        <f>IF(males!AP31&gt;0,males!AP31,"")</f>
        <v/>
      </c>
      <c r="AD22" s="136" t="str">
        <f>IF(males!AP33&gt;0,males!AP33,"")</f>
        <v/>
      </c>
      <c r="AE22" s="136" t="str">
        <f>IF(males!AP34&gt;0,males!AP34,"")</f>
        <v/>
      </c>
      <c r="AF22" s="135" t="str">
        <f>IF(males!AP35&gt;0,males!AP35,"")</f>
        <v/>
      </c>
      <c r="AG22" s="136" t="str">
        <f>IF(males!AP37&gt;0,males!AP37,"")</f>
        <v/>
      </c>
      <c r="AH22" s="134" t="str">
        <f>IF(males!AP38&gt;0,males!AP38,"")</f>
        <v/>
      </c>
      <c r="AI22" s="135" t="str">
        <f>IF(males!AP39&gt;0,males!AP39,"")</f>
        <v/>
      </c>
      <c r="AJ22" s="134" t="str">
        <f>IF(males!AP41&gt;0,males!AP41,"")</f>
        <v/>
      </c>
      <c r="AK22" s="134" t="str">
        <f>IF(males!AP42&gt;0,males!AP42,"")</f>
        <v/>
      </c>
      <c r="AL22" s="135" t="str">
        <f>IF(males!AP43&gt;0,males!AP43,"")</f>
        <v/>
      </c>
    </row>
    <row r="23" spans="1:38" ht="14.4" x14ac:dyDescent="0.3">
      <c r="A23" s="162" t="str">
        <f t="shared" si="1"/>
        <v>Genus species</v>
      </c>
      <c r="B23" s="114" t="str">
        <f t="shared" si="1"/>
        <v>Country.sample</v>
      </c>
      <c r="C23" s="121">
        <f>males!AR1</f>
        <v>22</v>
      </c>
      <c r="D23" s="130" t="str">
        <f>IF(males!AR3&gt;0,males!AR3,"")</f>
        <v/>
      </c>
      <c r="E23" s="136" t="str">
        <f>IF(males!AR4&gt;0,males!AR4,"")</f>
        <v/>
      </c>
      <c r="F23" s="136" t="str">
        <f>IF(males!AR6&gt;0,males!AR6,"")</f>
        <v/>
      </c>
      <c r="G23" s="136" t="str">
        <f>IF(males!AR7&gt;0,males!AR7,"")</f>
        <v/>
      </c>
      <c r="H23" s="136" t="str">
        <f>IF(males!AR8&gt;0,males!AR8,"")</f>
        <v/>
      </c>
      <c r="I23" s="136" t="str">
        <f>IF(males!AR9&gt;0,males!AR9,"")</f>
        <v/>
      </c>
      <c r="J23" s="136" t="str">
        <f>IF(males!AR10&gt;0,males!AR10,"")</f>
        <v/>
      </c>
      <c r="K23" s="135" t="str">
        <f>IF(males!AR11&gt;0,males!AR11,"")</f>
        <v/>
      </c>
      <c r="L23" s="137" t="str">
        <f>IF(males!AR13&gt;0,males!AR13,"")</f>
        <v/>
      </c>
      <c r="M23" s="136" t="str">
        <f>IF(males!AR14&gt;0,males!AR14,"")</f>
        <v/>
      </c>
      <c r="N23" s="136" t="str">
        <f>IF(males!AR15&gt;0,males!AR15,"")</f>
        <v/>
      </c>
      <c r="O23" s="136" t="str">
        <f>IF(males!AR16&gt;0,males!AR16,"")</f>
        <v/>
      </c>
      <c r="P23" s="136" t="str">
        <f>IF(males!AR17&gt;0,males!AR17,"")</f>
        <v/>
      </c>
      <c r="Q23" s="136" t="str">
        <f>IF(males!AR18&gt;0,males!AR18,"")</f>
        <v/>
      </c>
      <c r="R23" s="136" t="str">
        <f>IF(males!AR19&gt;0,males!AR19,"")</f>
        <v/>
      </c>
      <c r="S23" s="136" t="str">
        <f>IF(males!AR20&gt;0,males!AR20,"")</f>
        <v/>
      </c>
      <c r="T23" s="136" t="str">
        <f>IF(males!AR21&gt;0,males!AR21,"")</f>
        <v/>
      </c>
      <c r="U23" s="136" t="str">
        <f>IF(males!AR22&gt;0,males!AR22,"")</f>
        <v/>
      </c>
      <c r="V23" s="136" t="str">
        <f>IF(males!AR23&gt;0,males!AR23,"")</f>
        <v/>
      </c>
      <c r="W23" s="136" t="str">
        <f>IF(males!AR24&gt;0,males!AR24,"")</f>
        <v/>
      </c>
      <c r="X23" s="136" t="str">
        <f>IF(males!AR25&gt;0,males!AR25,"")</f>
        <v/>
      </c>
      <c r="Y23" s="136" t="str">
        <f>IF(males!AR26&gt;0,males!AR26,"")</f>
        <v/>
      </c>
      <c r="Z23" s="136" t="str">
        <f>IF(males!AR27&gt;0,males!AR27,"")</f>
        <v/>
      </c>
      <c r="AA23" s="136" t="str">
        <f>IF(males!AR29&gt;0,males!AR29,"")</f>
        <v/>
      </c>
      <c r="AB23" s="136" t="str">
        <f>IF(males!AR30&gt;0,males!AR30,"")</f>
        <v/>
      </c>
      <c r="AC23" s="135" t="str">
        <f>IF(males!AR31&gt;0,males!AR31,"")</f>
        <v/>
      </c>
      <c r="AD23" s="136" t="str">
        <f>IF(males!AR33&gt;0,males!AR33,"")</f>
        <v/>
      </c>
      <c r="AE23" s="136" t="str">
        <f>IF(males!AR34&gt;0,males!AR34,"")</f>
        <v/>
      </c>
      <c r="AF23" s="135" t="str">
        <f>IF(males!AR35&gt;0,males!AR35,"")</f>
        <v/>
      </c>
      <c r="AG23" s="136" t="str">
        <f>IF(males!AR37&gt;0,males!AR37,"")</f>
        <v/>
      </c>
      <c r="AH23" s="134" t="str">
        <f>IF(males!AR38&gt;0,males!AR38,"")</f>
        <v/>
      </c>
      <c r="AI23" s="135" t="str">
        <f>IF(males!AR39&gt;0,males!AR39,"")</f>
        <v/>
      </c>
      <c r="AJ23" s="134" t="str">
        <f>IF(males!AR41&gt;0,males!AR41,"")</f>
        <v/>
      </c>
      <c r="AK23" s="134" t="str">
        <f>IF(males!AR42&gt;0,males!AR42,"")</f>
        <v/>
      </c>
      <c r="AL23" s="135" t="str">
        <f>IF(males!AR43&gt;0,males!AR43,"")</f>
        <v/>
      </c>
    </row>
    <row r="24" spans="1:38" ht="14.4" x14ac:dyDescent="0.3">
      <c r="A24" s="162" t="str">
        <f t="shared" si="1"/>
        <v>Genus species</v>
      </c>
      <c r="B24" s="114" t="str">
        <f t="shared" si="1"/>
        <v>Country.sample</v>
      </c>
      <c r="C24" s="121">
        <f>males!AT1</f>
        <v>23</v>
      </c>
      <c r="D24" s="130" t="str">
        <f>IF(males!AT3&gt;0,males!AT3,"")</f>
        <v/>
      </c>
      <c r="E24" s="136" t="str">
        <f>IF(males!AT4&gt;0,males!AT4,"")</f>
        <v/>
      </c>
      <c r="F24" s="136" t="str">
        <f>IF(males!AT6&gt;0,males!AT6,"")</f>
        <v/>
      </c>
      <c r="G24" s="136" t="str">
        <f>IF(males!AT7&gt;0,males!AT7,"")</f>
        <v/>
      </c>
      <c r="H24" s="136" t="str">
        <f>IF(males!AT8&gt;0,males!AT8,"")</f>
        <v/>
      </c>
      <c r="I24" s="136" t="str">
        <f>IF(males!AT9&gt;0,males!AT9,"")</f>
        <v/>
      </c>
      <c r="J24" s="136" t="str">
        <f>IF(males!AT10&gt;0,males!AT10,"")</f>
        <v/>
      </c>
      <c r="K24" s="135" t="str">
        <f>IF(males!AT11&gt;0,males!AT11,"")</f>
        <v/>
      </c>
      <c r="L24" s="137" t="str">
        <f>IF(males!AT13&gt;0,males!AT13,"")</f>
        <v/>
      </c>
      <c r="M24" s="136" t="str">
        <f>IF(males!AT14&gt;0,males!AT14,"")</f>
        <v/>
      </c>
      <c r="N24" s="136" t="str">
        <f>IF(males!AT15&gt;0,males!AT15,"")</f>
        <v/>
      </c>
      <c r="O24" s="136" t="str">
        <f>IF(males!AT16&gt;0,males!AT16,"")</f>
        <v/>
      </c>
      <c r="P24" s="136" t="str">
        <f>IF(males!AT17&gt;0,males!AT17,"")</f>
        <v/>
      </c>
      <c r="Q24" s="136" t="str">
        <f>IF(males!AT18&gt;0,males!AT18,"")</f>
        <v/>
      </c>
      <c r="R24" s="136" t="str">
        <f>IF(males!AT19&gt;0,males!AT19,"")</f>
        <v/>
      </c>
      <c r="S24" s="136" t="str">
        <f>IF(males!AT20&gt;0,males!AT20,"")</f>
        <v/>
      </c>
      <c r="T24" s="136" t="str">
        <f>IF(males!AT21&gt;0,males!AT21,"")</f>
        <v/>
      </c>
      <c r="U24" s="136" t="str">
        <f>IF(males!AT22&gt;0,males!AT22,"")</f>
        <v/>
      </c>
      <c r="V24" s="136" t="str">
        <f>IF(males!AT23&gt;0,males!AT23,"")</f>
        <v/>
      </c>
      <c r="W24" s="136" t="str">
        <f>IF(males!AT24&gt;0,males!AT24,"")</f>
        <v/>
      </c>
      <c r="X24" s="136" t="str">
        <f>IF(males!AT25&gt;0,males!AT25,"")</f>
        <v/>
      </c>
      <c r="Y24" s="136" t="str">
        <f>IF(males!AT26&gt;0,males!AT26,"")</f>
        <v/>
      </c>
      <c r="Z24" s="136" t="str">
        <f>IF(males!AT27&gt;0,males!AT27,"")</f>
        <v/>
      </c>
      <c r="AA24" s="136" t="str">
        <f>IF(males!AT29&gt;0,males!AT29,"")</f>
        <v/>
      </c>
      <c r="AB24" s="136" t="str">
        <f>IF(males!AT30&gt;0,males!AT30,"")</f>
        <v/>
      </c>
      <c r="AC24" s="135" t="str">
        <f>IF(males!AT31&gt;0,males!AT31,"")</f>
        <v/>
      </c>
      <c r="AD24" s="136" t="str">
        <f>IF(males!AT33&gt;0,males!AT33,"")</f>
        <v/>
      </c>
      <c r="AE24" s="136" t="str">
        <f>IF(males!AT34&gt;0,males!AT34,"")</f>
        <v/>
      </c>
      <c r="AF24" s="135" t="str">
        <f>IF(males!AT35&gt;0,males!AT35,"")</f>
        <v/>
      </c>
      <c r="AG24" s="136" t="str">
        <f>IF(males!AT37&gt;0,males!AT37,"")</f>
        <v/>
      </c>
      <c r="AH24" s="134" t="str">
        <f>IF(males!AT38&gt;0,males!AT38,"")</f>
        <v/>
      </c>
      <c r="AI24" s="135" t="str">
        <f>IF(males!AT39&gt;0,males!AT39,"")</f>
        <v/>
      </c>
      <c r="AJ24" s="134" t="str">
        <f>IF(males!AT41&gt;0,males!AT41,"")</f>
        <v/>
      </c>
      <c r="AK24" s="134" t="str">
        <f>IF(males!AT42&gt;0,males!AT42,"")</f>
        <v/>
      </c>
      <c r="AL24" s="135" t="str">
        <f>IF(males!AT43&gt;0,males!AT43,"")</f>
        <v/>
      </c>
    </row>
    <row r="25" spans="1:38" ht="14.4" x14ac:dyDescent="0.3">
      <c r="A25" s="162" t="str">
        <f t="shared" si="1"/>
        <v>Genus species</v>
      </c>
      <c r="B25" s="114" t="str">
        <f t="shared" si="1"/>
        <v>Country.sample</v>
      </c>
      <c r="C25" s="121">
        <f>males!AV1</f>
        <v>24</v>
      </c>
      <c r="D25" s="130" t="str">
        <f>IF(males!AV3&gt;0,males!AV3,"")</f>
        <v/>
      </c>
      <c r="E25" s="136" t="str">
        <f>IF(males!AV4&gt;0,males!AV4,"")</f>
        <v/>
      </c>
      <c r="F25" s="136" t="str">
        <f>IF(males!AV6&gt;0,males!AV6,"")</f>
        <v/>
      </c>
      <c r="G25" s="136" t="str">
        <f>IF(males!AV7&gt;0,males!AV7,"")</f>
        <v/>
      </c>
      <c r="H25" s="136" t="str">
        <f>IF(males!AV8&gt;0,males!AV8,"")</f>
        <v/>
      </c>
      <c r="I25" s="136" t="str">
        <f>IF(males!AV9&gt;0,males!AV9,"")</f>
        <v/>
      </c>
      <c r="J25" s="136" t="str">
        <f>IF(males!AV10&gt;0,males!AV10,"")</f>
        <v/>
      </c>
      <c r="K25" s="135" t="str">
        <f>IF(males!AV11&gt;0,males!AV11,"")</f>
        <v/>
      </c>
      <c r="L25" s="137" t="str">
        <f>IF(males!AV13&gt;0,males!AV13,"")</f>
        <v/>
      </c>
      <c r="M25" s="136" t="str">
        <f>IF(males!AV14&gt;0,males!AV14,"")</f>
        <v/>
      </c>
      <c r="N25" s="136" t="str">
        <f>IF(males!AV15&gt;0,males!AV15,"")</f>
        <v/>
      </c>
      <c r="O25" s="136" t="str">
        <f>IF(males!AV16&gt;0,males!AV16,"")</f>
        <v/>
      </c>
      <c r="P25" s="136" t="str">
        <f>IF(males!AV17&gt;0,males!AV17,"")</f>
        <v/>
      </c>
      <c r="Q25" s="136" t="str">
        <f>IF(males!AV18&gt;0,males!AV18,"")</f>
        <v/>
      </c>
      <c r="R25" s="136" t="str">
        <f>IF(males!AV19&gt;0,males!AV19,"")</f>
        <v/>
      </c>
      <c r="S25" s="136" t="str">
        <f>IF(males!AV20&gt;0,males!AV20,"")</f>
        <v/>
      </c>
      <c r="T25" s="136" t="str">
        <f>IF(males!AV21&gt;0,males!AV21,"")</f>
        <v/>
      </c>
      <c r="U25" s="136" t="str">
        <f>IF(males!AV22&gt;0,males!AV22,"")</f>
        <v/>
      </c>
      <c r="V25" s="136" t="str">
        <f>IF(males!AV23&gt;0,males!AV23,"")</f>
        <v/>
      </c>
      <c r="W25" s="136" t="str">
        <f>IF(males!AV24&gt;0,males!AV24,"")</f>
        <v/>
      </c>
      <c r="X25" s="136" t="str">
        <f>IF(males!AV25&gt;0,males!AV25,"")</f>
        <v/>
      </c>
      <c r="Y25" s="136" t="str">
        <f>IF(males!AV26&gt;0,males!AV26,"")</f>
        <v/>
      </c>
      <c r="Z25" s="136" t="str">
        <f>IF(males!AV27&gt;0,males!AV27,"")</f>
        <v/>
      </c>
      <c r="AA25" s="136" t="str">
        <f>IF(males!AV29&gt;0,males!AV29,"")</f>
        <v/>
      </c>
      <c r="AB25" s="136" t="str">
        <f>IF(males!AV30&gt;0,males!AV30,"")</f>
        <v/>
      </c>
      <c r="AC25" s="135" t="str">
        <f>IF(males!AV31&gt;0,males!AV31,"")</f>
        <v/>
      </c>
      <c r="AD25" s="136" t="str">
        <f>IF(males!AV33&gt;0,males!AV33,"")</f>
        <v/>
      </c>
      <c r="AE25" s="136" t="str">
        <f>IF(males!AV34&gt;0,males!AV34,"")</f>
        <v/>
      </c>
      <c r="AF25" s="135" t="str">
        <f>IF(males!AV35&gt;0,males!AV35,"")</f>
        <v/>
      </c>
      <c r="AG25" s="136" t="str">
        <f>IF(males!AV37&gt;0,males!AV37,"")</f>
        <v/>
      </c>
      <c r="AH25" s="134" t="str">
        <f>IF(males!AV38&gt;0,males!AV38,"")</f>
        <v/>
      </c>
      <c r="AI25" s="135" t="str">
        <f>IF(males!AV39&gt;0,males!AV39,"")</f>
        <v/>
      </c>
      <c r="AJ25" s="134" t="str">
        <f>IF(males!AV41&gt;0,males!AV41,"")</f>
        <v/>
      </c>
      <c r="AK25" s="134" t="str">
        <f>IF(males!AV42&gt;0,males!AV42,"")</f>
        <v/>
      </c>
      <c r="AL25" s="135" t="str">
        <f>IF(males!AV43&gt;0,males!AV43,"")</f>
        <v/>
      </c>
    </row>
    <row r="26" spans="1:38" ht="14.4" x14ac:dyDescent="0.3">
      <c r="A26" s="162" t="str">
        <f t="shared" si="1"/>
        <v>Genus species</v>
      </c>
      <c r="B26" s="114" t="str">
        <f t="shared" si="1"/>
        <v>Country.sample</v>
      </c>
      <c r="C26" s="121">
        <f>males!AX1</f>
        <v>25</v>
      </c>
      <c r="D26" s="130" t="str">
        <f>IF(males!AX3&gt;0,males!AX3,"")</f>
        <v/>
      </c>
      <c r="E26" s="136" t="str">
        <f>IF(males!AX4&gt;0,males!AX4,"")</f>
        <v/>
      </c>
      <c r="F26" s="136" t="str">
        <f>IF(males!AX6&gt;0,males!AX6,"")</f>
        <v/>
      </c>
      <c r="G26" s="136" t="str">
        <f>IF(males!AX7&gt;0,males!AX7,"")</f>
        <v/>
      </c>
      <c r="H26" s="136" t="str">
        <f>IF(males!AX8&gt;0,males!AX8,"")</f>
        <v/>
      </c>
      <c r="I26" s="136" t="str">
        <f>IF(males!AX9&gt;0,males!AX9,"")</f>
        <v/>
      </c>
      <c r="J26" s="136" t="str">
        <f>IF(males!AX10&gt;0,males!AX10,"")</f>
        <v/>
      </c>
      <c r="K26" s="135" t="str">
        <f>IF(males!AX11&gt;0,males!AX11,"")</f>
        <v/>
      </c>
      <c r="L26" s="137" t="str">
        <f>IF(males!AX13&gt;0,males!AX13,"")</f>
        <v/>
      </c>
      <c r="M26" s="136" t="str">
        <f>IF(males!AX14&gt;0,males!AX14,"")</f>
        <v/>
      </c>
      <c r="N26" s="136" t="str">
        <f>IF(males!AX15&gt;0,males!AX15,"")</f>
        <v/>
      </c>
      <c r="O26" s="136" t="str">
        <f>IF(males!AX16&gt;0,males!AX16,"")</f>
        <v/>
      </c>
      <c r="P26" s="136" t="str">
        <f>IF(males!AX17&gt;0,males!AX17,"")</f>
        <v/>
      </c>
      <c r="Q26" s="136" t="str">
        <f>IF(males!AX18&gt;0,males!AX18,"")</f>
        <v/>
      </c>
      <c r="R26" s="136" t="str">
        <f>IF(males!AX19&gt;0,males!AX19,"")</f>
        <v/>
      </c>
      <c r="S26" s="136" t="str">
        <f>IF(males!AX20&gt;0,males!AX20,"")</f>
        <v/>
      </c>
      <c r="T26" s="136" t="str">
        <f>IF(males!AX21&gt;0,males!AX21,"")</f>
        <v/>
      </c>
      <c r="U26" s="136" t="str">
        <f>IF(males!AX22&gt;0,males!AX22,"")</f>
        <v/>
      </c>
      <c r="V26" s="136" t="str">
        <f>IF(males!AX23&gt;0,males!AX23,"")</f>
        <v/>
      </c>
      <c r="W26" s="136" t="str">
        <f>IF(males!AX24&gt;0,males!AX24,"")</f>
        <v/>
      </c>
      <c r="X26" s="136" t="str">
        <f>IF(males!AX25&gt;0,males!AX25,"")</f>
        <v/>
      </c>
      <c r="Y26" s="136" t="str">
        <f>IF(males!AX26&gt;0,males!AX26,"")</f>
        <v/>
      </c>
      <c r="Z26" s="136" t="str">
        <f>IF(males!AX27&gt;0,males!AX27,"")</f>
        <v/>
      </c>
      <c r="AA26" s="136" t="str">
        <f>IF(males!AX29&gt;0,males!AX29,"")</f>
        <v/>
      </c>
      <c r="AB26" s="136" t="str">
        <f>IF(males!AX30&gt;0,males!AX30,"")</f>
        <v/>
      </c>
      <c r="AC26" s="135" t="str">
        <f>IF(males!AX31&gt;0,males!AX31,"")</f>
        <v/>
      </c>
      <c r="AD26" s="136" t="str">
        <f>IF(males!AX33&gt;0,males!AX33,"")</f>
        <v/>
      </c>
      <c r="AE26" s="136" t="str">
        <f>IF(males!AX34&gt;0,males!AX34,"")</f>
        <v/>
      </c>
      <c r="AF26" s="135" t="str">
        <f>IF(males!AX35&gt;0,males!AX35,"")</f>
        <v/>
      </c>
      <c r="AG26" s="136" t="str">
        <f>IF(males!AX37&gt;0,males!AX37,"")</f>
        <v/>
      </c>
      <c r="AH26" s="134" t="str">
        <f>IF(males!AX38&gt;0,males!AX38,"")</f>
        <v/>
      </c>
      <c r="AI26" s="135" t="str">
        <f>IF(males!AX39&gt;0,males!AX39,"")</f>
        <v/>
      </c>
      <c r="AJ26" s="134" t="str">
        <f>IF(males!AX41&gt;0,males!AX41,"")</f>
        <v/>
      </c>
      <c r="AK26" s="134" t="str">
        <f>IF(males!AX42&gt;0,males!AX42,"")</f>
        <v/>
      </c>
      <c r="AL26" s="135" t="str">
        <f>IF(males!AX43&gt;0,males!AX43,"")</f>
        <v/>
      </c>
    </row>
    <row r="27" spans="1:38" ht="14.4" x14ac:dyDescent="0.3">
      <c r="A27" s="162" t="str">
        <f t="shared" si="1"/>
        <v>Genus species</v>
      </c>
      <c r="B27" s="114" t="str">
        <f t="shared" si="1"/>
        <v>Country.sample</v>
      </c>
      <c r="C27" s="121">
        <f>males!AZ1</f>
        <v>26</v>
      </c>
      <c r="D27" s="130" t="str">
        <f>IF(males!AZ3&gt;0,males!AZ3,"")</f>
        <v/>
      </c>
      <c r="E27" s="136" t="str">
        <f>IF(males!AZ4&gt;0,males!AZ4,"")</f>
        <v/>
      </c>
      <c r="F27" s="136" t="str">
        <f>IF(males!AZ6&gt;0,males!AZ6,"")</f>
        <v/>
      </c>
      <c r="G27" s="136" t="str">
        <f>IF(males!AZ7&gt;0,males!AZ7,"")</f>
        <v/>
      </c>
      <c r="H27" s="136" t="str">
        <f>IF(males!AZ8&gt;0,males!AZ8,"")</f>
        <v/>
      </c>
      <c r="I27" s="136" t="str">
        <f>IF(males!AZ9&gt;0,males!AZ9,"")</f>
        <v/>
      </c>
      <c r="J27" s="136" t="str">
        <f>IF(males!AZ10&gt;0,males!AZ10,"")</f>
        <v/>
      </c>
      <c r="K27" s="135" t="str">
        <f>IF(males!AZ11&gt;0,males!AZ11,"")</f>
        <v/>
      </c>
      <c r="L27" s="137" t="str">
        <f>IF(males!AZ13&gt;0,males!AZ13,"")</f>
        <v/>
      </c>
      <c r="M27" s="136" t="str">
        <f>IF(males!AZ14&gt;0,males!AZ14,"")</f>
        <v/>
      </c>
      <c r="N27" s="136" t="str">
        <f>IF(males!AZ15&gt;0,males!AZ15,"")</f>
        <v/>
      </c>
      <c r="O27" s="136" t="str">
        <f>IF(males!AZ16&gt;0,males!AZ16,"")</f>
        <v/>
      </c>
      <c r="P27" s="136" t="str">
        <f>IF(males!AZ17&gt;0,males!AZ17,"")</f>
        <v/>
      </c>
      <c r="Q27" s="136" t="str">
        <f>IF(males!AZ18&gt;0,males!AZ18,"")</f>
        <v/>
      </c>
      <c r="R27" s="136" t="str">
        <f>IF(males!AZ19&gt;0,males!AZ19,"")</f>
        <v/>
      </c>
      <c r="S27" s="136" t="str">
        <f>IF(males!AZ20&gt;0,males!AZ20,"")</f>
        <v/>
      </c>
      <c r="T27" s="136" t="str">
        <f>IF(males!AZ21&gt;0,males!AZ21,"")</f>
        <v/>
      </c>
      <c r="U27" s="136" t="str">
        <f>IF(males!AZ22&gt;0,males!AZ22,"")</f>
        <v/>
      </c>
      <c r="V27" s="136" t="str">
        <f>IF(males!AZ23&gt;0,males!AZ23,"")</f>
        <v/>
      </c>
      <c r="W27" s="136" t="str">
        <f>IF(males!AZ24&gt;0,males!AZ24,"")</f>
        <v/>
      </c>
      <c r="X27" s="136" t="str">
        <f>IF(males!AZ25&gt;0,males!AZ25,"")</f>
        <v/>
      </c>
      <c r="Y27" s="136" t="str">
        <f>IF(males!AZ26&gt;0,males!AZ26,"")</f>
        <v/>
      </c>
      <c r="Z27" s="136" t="str">
        <f>IF(males!AZ27&gt;0,males!AZ27,"")</f>
        <v/>
      </c>
      <c r="AA27" s="136" t="str">
        <f>IF(males!AZ29&gt;0,males!AZ29,"")</f>
        <v/>
      </c>
      <c r="AB27" s="136" t="str">
        <f>IF(males!AZ30&gt;0,males!AZ30,"")</f>
        <v/>
      </c>
      <c r="AC27" s="135" t="str">
        <f>IF(males!AZ31&gt;0,males!AZ31,"")</f>
        <v/>
      </c>
      <c r="AD27" s="136" t="str">
        <f>IF(males!AZ33&gt;0,males!AZ33,"")</f>
        <v/>
      </c>
      <c r="AE27" s="136" t="str">
        <f>IF(males!AZ34&gt;0,males!AZ34,"")</f>
        <v/>
      </c>
      <c r="AF27" s="135" t="str">
        <f>IF(males!AZ35&gt;0,males!AZ35,"")</f>
        <v/>
      </c>
      <c r="AG27" s="136" t="str">
        <f>IF(males!AZ37&gt;0,males!AZ37,"")</f>
        <v/>
      </c>
      <c r="AH27" s="134" t="str">
        <f>IF(males!AZ38&gt;0,males!AZ38,"")</f>
        <v/>
      </c>
      <c r="AI27" s="135" t="str">
        <f>IF(males!AZ39&gt;0,males!AZ39,"")</f>
        <v/>
      </c>
      <c r="AJ27" s="134" t="str">
        <f>IF(males!AZ41&gt;0,males!AZ41,"")</f>
        <v/>
      </c>
      <c r="AK27" s="134" t="str">
        <f>IF(males!AZ42&gt;0,males!AZ42,"")</f>
        <v/>
      </c>
      <c r="AL27" s="135" t="str">
        <f>IF(males!AZ43&gt;0,males!AZ43,"")</f>
        <v/>
      </c>
    </row>
    <row r="28" spans="1:38" ht="14.4" x14ac:dyDescent="0.3">
      <c r="A28" s="162" t="str">
        <f t="shared" si="1"/>
        <v>Genus species</v>
      </c>
      <c r="B28" s="114" t="str">
        <f t="shared" si="1"/>
        <v>Country.sample</v>
      </c>
      <c r="C28" s="121">
        <f>males!BB1</f>
        <v>27</v>
      </c>
      <c r="D28" s="130" t="str">
        <f>IF(males!BB3&gt;0,males!BB3,"")</f>
        <v/>
      </c>
      <c r="E28" s="136" t="str">
        <f>IF(males!BB4&gt;0,males!BB4,"")</f>
        <v/>
      </c>
      <c r="F28" s="136" t="str">
        <f>IF(males!BB6&gt;0,males!BB6,"")</f>
        <v/>
      </c>
      <c r="G28" s="136" t="str">
        <f>IF(males!BB7&gt;0,males!BB7,"")</f>
        <v/>
      </c>
      <c r="H28" s="136" t="str">
        <f>IF(males!BB8&gt;0,males!BB8,"")</f>
        <v/>
      </c>
      <c r="I28" s="136" t="str">
        <f>IF(males!BB9&gt;0,males!BB9,"")</f>
        <v/>
      </c>
      <c r="J28" s="136" t="str">
        <f>IF(males!BB10&gt;0,males!BB10,"")</f>
        <v/>
      </c>
      <c r="K28" s="135" t="str">
        <f>IF(males!BB11&gt;0,males!BB11,"")</f>
        <v/>
      </c>
      <c r="L28" s="137" t="str">
        <f>IF(males!BB13&gt;0,males!BB13,"")</f>
        <v/>
      </c>
      <c r="M28" s="136" t="str">
        <f>IF(males!BB14&gt;0,males!BB14,"")</f>
        <v/>
      </c>
      <c r="N28" s="136" t="str">
        <f>IF(males!BB15&gt;0,males!BB15,"")</f>
        <v/>
      </c>
      <c r="O28" s="136" t="str">
        <f>IF(males!BB16&gt;0,males!BB16,"")</f>
        <v/>
      </c>
      <c r="P28" s="136" t="str">
        <f>IF(males!BB17&gt;0,males!BB17,"")</f>
        <v/>
      </c>
      <c r="Q28" s="136" t="str">
        <f>IF(males!BB18&gt;0,males!BB18,"")</f>
        <v/>
      </c>
      <c r="R28" s="136" t="str">
        <f>IF(males!BB19&gt;0,males!BB19,"")</f>
        <v/>
      </c>
      <c r="S28" s="136" t="str">
        <f>IF(males!BB20&gt;0,males!BB20,"")</f>
        <v/>
      </c>
      <c r="T28" s="136" t="str">
        <f>IF(males!BB21&gt;0,males!BB21,"")</f>
        <v/>
      </c>
      <c r="U28" s="136" t="str">
        <f>IF(males!BB22&gt;0,males!BB22,"")</f>
        <v/>
      </c>
      <c r="V28" s="136" t="str">
        <f>IF(males!BB23&gt;0,males!BB23,"")</f>
        <v/>
      </c>
      <c r="W28" s="136" t="str">
        <f>IF(males!BB24&gt;0,males!BB24,"")</f>
        <v/>
      </c>
      <c r="X28" s="136" t="str">
        <f>IF(males!BB25&gt;0,males!BB25,"")</f>
        <v/>
      </c>
      <c r="Y28" s="136" t="str">
        <f>IF(males!BB26&gt;0,males!BB26,"")</f>
        <v/>
      </c>
      <c r="Z28" s="136" t="str">
        <f>IF(males!BB27&gt;0,males!BB27,"")</f>
        <v/>
      </c>
      <c r="AA28" s="136" t="str">
        <f>IF(males!BB29&gt;0,males!BB29,"")</f>
        <v/>
      </c>
      <c r="AB28" s="136" t="str">
        <f>IF(males!BB30&gt;0,males!BB30,"")</f>
        <v/>
      </c>
      <c r="AC28" s="135" t="str">
        <f>IF(males!BB31&gt;0,males!BB31,"")</f>
        <v/>
      </c>
      <c r="AD28" s="136" t="str">
        <f>IF(males!BB33&gt;0,males!BB33,"")</f>
        <v/>
      </c>
      <c r="AE28" s="136" t="str">
        <f>IF(males!BB34&gt;0,males!BB34,"")</f>
        <v/>
      </c>
      <c r="AF28" s="135" t="str">
        <f>IF(males!BB35&gt;0,males!BB35,"")</f>
        <v/>
      </c>
      <c r="AG28" s="136" t="str">
        <f>IF(males!BB37&gt;0,males!BB37,"")</f>
        <v/>
      </c>
      <c r="AH28" s="134" t="str">
        <f>IF(males!BB38&gt;0,males!BB38,"")</f>
        <v/>
      </c>
      <c r="AI28" s="135" t="str">
        <f>IF(males!BB39&gt;0,males!BB39,"")</f>
        <v/>
      </c>
      <c r="AJ28" s="134" t="str">
        <f>IF(males!BB41&gt;0,males!BB41,"")</f>
        <v/>
      </c>
      <c r="AK28" s="134" t="str">
        <f>IF(males!BB42&gt;0,males!BB42,"")</f>
        <v/>
      </c>
      <c r="AL28" s="135" t="str">
        <f>IF(males!BB43&gt;0,males!BB43,"")</f>
        <v/>
      </c>
    </row>
    <row r="29" spans="1:38" ht="14.4" x14ac:dyDescent="0.3">
      <c r="A29" s="162" t="str">
        <f t="shared" si="1"/>
        <v>Genus species</v>
      </c>
      <c r="B29" s="114" t="str">
        <f t="shared" si="1"/>
        <v>Country.sample</v>
      </c>
      <c r="C29" s="121">
        <f>males!BD1</f>
        <v>28</v>
      </c>
      <c r="D29" s="130" t="str">
        <f>IF(males!BD3&gt;0,males!BD3,"")</f>
        <v/>
      </c>
      <c r="E29" s="136" t="str">
        <f>IF(males!BD4&gt;0,males!BD4,"")</f>
        <v/>
      </c>
      <c r="F29" s="136" t="str">
        <f>IF(males!BD6&gt;0,males!BD6,"")</f>
        <v/>
      </c>
      <c r="G29" s="136" t="str">
        <f>IF(males!BD7&gt;0,males!BD7,"")</f>
        <v/>
      </c>
      <c r="H29" s="136" t="str">
        <f>IF(males!BD8&gt;0,males!BD8,"")</f>
        <v/>
      </c>
      <c r="I29" s="136" t="str">
        <f>IF(males!BD9&gt;0,males!BD9,"")</f>
        <v/>
      </c>
      <c r="J29" s="136" t="str">
        <f>IF(males!BD10&gt;0,males!BD10,"")</f>
        <v/>
      </c>
      <c r="K29" s="135" t="str">
        <f>IF(males!BD11&gt;0,males!BD11,"")</f>
        <v/>
      </c>
      <c r="L29" s="137" t="str">
        <f>IF(males!BD13&gt;0,males!BD13,"")</f>
        <v/>
      </c>
      <c r="M29" s="136" t="str">
        <f>IF(males!BD14&gt;0,males!BD14,"")</f>
        <v/>
      </c>
      <c r="N29" s="136" t="str">
        <f>IF(males!BD15&gt;0,males!BD15,"")</f>
        <v/>
      </c>
      <c r="O29" s="136" t="str">
        <f>IF(males!BD16&gt;0,males!BD16,"")</f>
        <v/>
      </c>
      <c r="P29" s="136" t="str">
        <f>IF(males!BD17&gt;0,males!BD17,"")</f>
        <v/>
      </c>
      <c r="Q29" s="136" t="str">
        <f>IF(males!BD18&gt;0,males!BD18,"")</f>
        <v/>
      </c>
      <c r="R29" s="136" t="str">
        <f>IF(males!BD19&gt;0,males!BD19,"")</f>
        <v/>
      </c>
      <c r="S29" s="136" t="str">
        <f>IF(males!BD20&gt;0,males!BD20,"")</f>
        <v/>
      </c>
      <c r="T29" s="136" t="str">
        <f>IF(males!BD21&gt;0,males!BD21,"")</f>
        <v/>
      </c>
      <c r="U29" s="136" t="str">
        <f>IF(males!BD22&gt;0,males!BD22,"")</f>
        <v/>
      </c>
      <c r="V29" s="136" t="str">
        <f>IF(males!BD23&gt;0,males!BD23,"")</f>
        <v/>
      </c>
      <c r="W29" s="136" t="str">
        <f>IF(males!BD24&gt;0,males!BD24,"")</f>
        <v/>
      </c>
      <c r="X29" s="136" t="str">
        <f>IF(males!BD25&gt;0,males!BD25,"")</f>
        <v/>
      </c>
      <c r="Y29" s="136" t="str">
        <f>IF(males!BD26&gt;0,males!BD26,"")</f>
        <v/>
      </c>
      <c r="Z29" s="136" t="str">
        <f>IF(males!BD27&gt;0,males!BD27,"")</f>
        <v/>
      </c>
      <c r="AA29" s="136" t="str">
        <f>IF(males!BD29&gt;0,males!BD29,"")</f>
        <v/>
      </c>
      <c r="AB29" s="136" t="str">
        <f>IF(males!BD30&gt;0,males!BD30,"")</f>
        <v/>
      </c>
      <c r="AC29" s="135" t="str">
        <f>IF(males!BD31&gt;0,males!BD31,"")</f>
        <v/>
      </c>
      <c r="AD29" s="136" t="str">
        <f>IF(males!BD33&gt;0,males!BD33,"")</f>
        <v/>
      </c>
      <c r="AE29" s="136" t="str">
        <f>IF(males!BD34&gt;0,males!BD34,"")</f>
        <v/>
      </c>
      <c r="AF29" s="135" t="str">
        <f>IF(males!BD35&gt;0,males!BD35,"")</f>
        <v/>
      </c>
      <c r="AG29" s="136" t="str">
        <f>IF(males!BD37&gt;0,males!BD37,"")</f>
        <v/>
      </c>
      <c r="AH29" s="134" t="str">
        <f>IF(males!BD38&gt;0,males!BD38,"")</f>
        <v/>
      </c>
      <c r="AI29" s="135" t="str">
        <f>IF(males!BD39&gt;0,males!BD39,"")</f>
        <v/>
      </c>
      <c r="AJ29" s="134" t="str">
        <f>IF(males!BD41&gt;0,males!BD41,"")</f>
        <v/>
      </c>
      <c r="AK29" s="134" t="str">
        <f>IF(males!BD42&gt;0,males!BD42,"")</f>
        <v/>
      </c>
      <c r="AL29" s="135" t="str">
        <f>IF(males!BD43&gt;0,males!BD43,"")</f>
        <v/>
      </c>
    </row>
    <row r="30" spans="1:38" ht="14.4" x14ac:dyDescent="0.3">
      <c r="A30" s="162" t="str">
        <f t="shared" si="1"/>
        <v>Genus species</v>
      </c>
      <c r="B30" s="114" t="str">
        <f t="shared" si="1"/>
        <v>Country.sample</v>
      </c>
      <c r="C30" s="121">
        <f>males!BF1</f>
        <v>29</v>
      </c>
      <c r="D30" s="130" t="str">
        <f>IF(males!BF3&gt;0,males!BF3,"")</f>
        <v/>
      </c>
      <c r="E30" s="136" t="str">
        <f>IF(males!BF4&gt;0,males!BF4,"")</f>
        <v/>
      </c>
      <c r="F30" s="136" t="str">
        <f>IF(males!BF6&gt;0,males!BF6,"")</f>
        <v/>
      </c>
      <c r="G30" s="136" t="str">
        <f>IF(males!BF7&gt;0,males!BF7,"")</f>
        <v/>
      </c>
      <c r="H30" s="136" t="str">
        <f>IF(males!BF8&gt;0,males!BF8,"")</f>
        <v/>
      </c>
      <c r="I30" s="136" t="str">
        <f>IF(males!BF9&gt;0,males!BF9,"")</f>
        <v/>
      </c>
      <c r="J30" s="136" t="str">
        <f>IF(males!BF10&gt;0,males!BF10,"")</f>
        <v/>
      </c>
      <c r="K30" s="135" t="str">
        <f>IF(males!BF11&gt;0,males!BF11,"")</f>
        <v/>
      </c>
      <c r="L30" s="137" t="str">
        <f>IF(males!BF13&gt;0,males!BF13,"")</f>
        <v/>
      </c>
      <c r="M30" s="136" t="str">
        <f>IF(males!BF14&gt;0,males!BF14,"")</f>
        <v/>
      </c>
      <c r="N30" s="136" t="str">
        <f>IF(males!BF15&gt;0,males!BF15,"")</f>
        <v/>
      </c>
      <c r="O30" s="136" t="str">
        <f>IF(males!BF16&gt;0,males!BF16,"")</f>
        <v/>
      </c>
      <c r="P30" s="136" t="str">
        <f>IF(males!BF17&gt;0,males!BF17,"")</f>
        <v/>
      </c>
      <c r="Q30" s="136" t="str">
        <f>IF(males!BF18&gt;0,males!BF18,"")</f>
        <v/>
      </c>
      <c r="R30" s="136" t="str">
        <f>IF(males!BF19&gt;0,males!BF19,"")</f>
        <v/>
      </c>
      <c r="S30" s="136" t="str">
        <f>IF(males!BF20&gt;0,males!BF20,"")</f>
        <v/>
      </c>
      <c r="T30" s="136" t="str">
        <f>IF(males!BF21&gt;0,males!BF21,"")</f>
        <v/>
      </c>
      <c r="U30" s="136" t="str">
        <f>IF(males!BF22&gt;0,males!BF22,"")</f>
        <v/>
      </c>
      <c r="V30" s="136" t="str">
        <f>IF(males!BF23&gt;0,males!BF23,"")</f>
        <v/>
      </c>
      <c r="W30" s="136" t="str">
        <f>IF(males!BF24&gt;0,males!BF24,"")</f>
        <v/>
      </c>
      <c r="X30" s="136" t="str">
        <f>IF(males!BF25&gt;0,males!BF25,"")</f>
        <v/>
      </c>
      <c r="Y30" s="136" t="str">
        <f>IF(males!BF26&gt;0,males!BF26,"")</f>
        <v/>
      </c>
      <c r="Z30" s="136" t="str">
        <f>IF(males!BF27&gt;0,males!BF27,"")</f>
        <v/>
      </c>
      <c r="AA30" s="136" t="str">
        <f>IF(males!BF29&gt;0,males!BF29,"")</f>
        <v/>
      </c>
      <c r="AB30" s="136" t="str">
        <f>IF(males!BF30&gt;0,males!BF30,"")</f>
        <v/>
      </c>
      <c r="AC30" s="135" t="str">
        <f>IF(males!BF31&gt;0,males!BF31,"")</f>
        <v/>
      </c>
      <c r="AD30" s="136" t="str">
        <f>IF(males!BF33&gt;0,males!BF33,"")</f>
        <v/>
      </c>
      <c r="AE30" s="136" t="str">
        <f>IF(males!BF34&gt;0,males!BF34,"")</f>
        <v/>
      </c>
      <c r="AF30" s="135" t="str">
        <f>IF(males!BF35&gt;0,males!BF35,"")</f>
        <v/>
      </c>
      <c r="AG30" s="136" t="str">
        <f>IF(males!BF37&gt;0,males!BF37,"")</f>
        <v/>
      </c>
      <c r="AH30" s="134" t="str">
        <f>IF(males!BF38&gt;0,males!BF38,"")</f>
        <v/>
      </c>
      <c r="AI30" s="135" t="str">
        <f>IF(males!BF39&gt;0,males!BF39,"")</f>
        <v/>
      </c>
      <c r="AJ30" s="134" t="str">
        <f>IF(males!BF41&gt;0,males!BF41,"")</f>
        <v/>
      </c>
      <c r="AK30" s="134" t="str">
        <f>IF(males!BF42&gt;0,males!BF42,"")</f>
        <v/>
      </c>
      <c r="AL30" s="135" t="str">
        <f>IF(males!BF43&gt;0,males!BF43,"")</f>
        <v/>
      </c>
    </row>
    <row r="31" spans="1:38" ht="14.4" x14ac:dyDescent="0.3">
      <c r="A31" s="162" t="str">
        <f t="shared" si="1"/>
        <v>Genus species</v>
      </c>
      <c r="B31" s="114" t="str">
        <f t="shared" si="1"/>
        <v>Country.sample</v>
      </c>
      <c r="C31" s="121">
        <f>males!BH1</f>
        <v>30</v>
      </c>
      <c r="D31" s="130" t="str">
        <f>IF(males!BH3&gt;0,males!BH3,"")</f>
        <v/>
      </c>
      <c r="E31" s="136" t="str">
        <f>IF(males!BH4&gt;0,males!BH4,"")</f>
        <v/>
      </c>
      <c r="F31" s="136" t="str">
        <f>IF(males!BH6&gt;0,males!BH6,"")</f>
        <v/>
      </c>
      <c r="G31" s="136" t="str">
        <f>IF(males!BH7&gt;0,males!BH7,"")</f>
        <v/>
      </c>
      <c r="H31" s="136" t="str">
        <f>IF(males!BH8&gt;0,males!BH8,"")</f>
        <v/>
      </c>
      <c r="I31" s="136" t="str">
        <f>IF(males!BH9&gt;0,males!BH9,"")</f>
        <v/>
      </c>
      <c r="J31" s="136" t="str">
        <f>IF(males!BH10&gt;0,males!BH10,"")</f>
        <v/>
      </c>
      <c r="K31" s="135" t="str">
        <f>IF(males!BH11&gt;0,males!BH11,"")</f>
        <v/>
      </c>
      <c r="L31" s="137" t="str">
        <f>IF(males!BH13&gt;0,males!BH13,"")</f>
        <v/>
      </c>
      <c r="M31" s="136" t="str">
        <f>IF(males!BH14&gt;0,males!BH14,"")</f>
        <v/>
      </c>
      <c r="N31" s="136" t="str">
        <f>IF(males!BH15&gt;0,males!BH15,"")</f>
        <v/>
      </c>
      <c r="O31" s="136" t="str">
        <f>IF(males!BH16&gt;0,males!BH16,"")</f>
        <v/>
      </c>
      <c r="P31" s="136" t="str">
        <f>IF(males!BH17&gt;0,males!BH17,"")</f>
        <v/>
      </c>
      <c r="Q31" s="136" t="str">
        <f>IF(males!BH18&gt;0,males!BH18,"")</f>
        <v/>
      </c>
      <c r="R31" s="136" t="str">
        <f>IF(males!BH19&gt;0,males!BH19,"")</f>
        <v/>
      </c>
      <c r="S31" s="136" t="str">
        <f>IF(males!BH20&gt;0,males!BH20,"")</f>
        <v/>
      </c>
      <c r="T31" s="136" t="str">
        <f>IF(males!BH21&gt;0,males!BH21,"")</f>
        <v/>
      </c>
      <c r="U31" s="136" t="str">
        <f>IF(males!BH22&gt;0,males!BH22,"")</f>
        <v/>
      </c>
      <c r="V31" s="136" t="str">
        <f>IF(males!BH23&gt;0,males!BH23,"")</f>
        <v/>
      </c>
      <c r="W31" s="136" t="str">
        <f>IF(males!BH24&gt;0,males!BH24,"")</f>
        <v/>
      </c>
      <c r="X31" s="136" t="str">
        <f>IF(males!BH25&gt;0,males!BH25,"")</f>
        <v/>
      </c>
      <c r="Y31" s="136" t="str">
        <f>IF(males!BH26&gt;0,males!BH26,"")</f>
        <v/>
      </c>
      <c r="Z31" s="136" t="str">
        <f>IF(males!BH27&gt;0,males!BH27,"")</f>
        <v/>
      </c>
      <c r="AA31" s="136" t="str">
        <f>IF(males!BH29&gt;0,males!BH29,"")</f>
        <v/>
      </c>
      <c r="AB31" s="136" t="str">
        <f>IF(males!BH30&gt;0,males!BH30,"")</f>
        <v/>
      </c>
      <c r="AC31" s="135" t="str">
        <f>IF(males!BH31&gt;0,males!BH31,"")</f>
        <v/>
      </c>
      <c r="AD31" s="136" t="str">
        <f>IF(males!BH33&gt;0,males!BH33,"")</f>
        <v/>
      </c>
      <c r="AE31" s="136" t="str">
        <f>IF(males!BH34&gt;0,males!BH34,"")</f>
        <v/>
      </c>
      <c r="AF31" s="135" t="str">
        <f>IF(males!BH35&gt;0,males!BH35,"")</f>
        <v/>
      </c>
      <c r="AG31" s="136" t="str">
        <f>IF(males!BH37&gt;0,males!BH37,"")</f>
        <v/>
      </c>
      <c r="AH31" s="134" t="str">
        <f>IF(males!BH38&gt;0,males!BH38,"")</f>
        <v/>
      </c>
      <c r="AI31" s="135" t="str">
        <f>IF(males!BH39&gt;0,males!BH39,"")</f>
        <v/>
      </c>
      <c r="AJ31" s="134" t="str">
        <f>IF(males!BH41&gt;0,males!BH41,"")</f>
        <v/>
      </c>
      <c r="AK31" s="134" t="str">
        <f>IF(males!BH42&gt;0,males!BH42,"")</f>
        <v/>
      </c>
      <c r="AL31" s="135" t="str">
        <f>IF(males!BH43&gt;0,males!BH43,"")</f>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14</vt:i4>
      </vt:variant>
    </vt:vector>
  </HeadingPairs>
  <TitlesOfParts>
    <vt:vector size="14" baseType="lpstr">
      <vt:lpstr>instructions</vt:lpstr>
      <vt:lpstr>general info</vt:lpstr>
      <vt:lpstr>females</vt:lpstr>
      <vt:lpstr>males</vt:lpstr>
      <vt:lpstr>juveniles</vt:lpstr>
      <vt:lpstr>larvae</vt:lpstr>
      <vt:lpstr>females (μm)</vt:lpstr>
      <vt:lpstr>females (sp)</vt:lpstr>
      <vt:lpstr>males (μm)</vt:lpstr>
      <vt:lpstr>males (sp)</vt:lpstr>
      <vt:lpstr>juveniles (μm)</vt:lpstr>
      <vt:lpstr>juveniles (sp)</vt:lpstr>
      <vt:lpstr>larvae (μm)</vt:lpstr>
      <vt:lpstr>larvae (sp)</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ŁM</dc:creator>
  <cp:lastModifiedBy>ŁM</cp:lastModifiedBy>
  <dcterms:created xsi:type="dcterms:W3CDTF">2021-03-16T15:49:56Z</dcterms:created>
  <dcterms:modified xsi:type="dcterms:W3CDTF">2021-03-16T22:23:13Z</dcterms:modified>
</cp:coreProperties>
</file>